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codeName="ThisWorkbook" defaultThemeVersion="124226"/>
  <bookViews>
    <workbookView xWindow="120" yWindow="105" windowWidth="18915" windowHeight="11010" tabRatio="637" firstSheet="1" activeTab="1"/>
  </bookViews>
  <sheets>
    <sheet name=" DESCRIPCIÓN DE CAPTACIONES" sheetId="6" state="hidden" r:id="rId1"/>
    <sheet name="PLANTAS POTABILIZADORAS" sheetId="4" r:id="rId2"/>
    <sheet name="Auxiliar" sheetId="3" state="hidden" r:id="rId3"/>
  </sheets>
  <calcPr calcId="125725" concurrentCalc="0"/>
</workbook>
</file>

<file path=xl/calcChain.xml><?xml version="1.0" encoding="utf-8"?>
<calcChain xmlns="http://schemas.openxmlformats.org/spreadsheetml/2006/main">
  <c r="M10" i="6"/>
  <c r="K10"/>
  <c r="J10"/>
  <c r="I10"/>
  <c r="F10"/>
  <c r="D10"/>
  <c r="B10"/>
  <c r="O9"/>
  <c r="O8"/>
  <c r="O7"/>
  <c r="O6"/>
  <c r="O5"/>
  <c r="O4"/>
  <c r="O10"/>
</calcChain>
</file>

<file path=xl/sharedStrings.xml><?xml version="1.0" encoding="utf-8"?>
<sst xmlns="http://schemas.openxmlformats.org/spreadsheetml/2006/main" count="97" uniqueCount="75">
  <si>
    <t>1.    DESCRIPCIÓN DE CAPTACIONES</t>
  </si>
  <si>
    <t>TIPO DE FUENTE</t>
  </si>
  <si>
    <t>NUMERO DE FUENTES</t>
  </si>
  <si>
    <t>CAPACIDAD INSTALADA EN OPERACIÓN
l/s</t>
  </si>
  <si>
    <t>VOLUMEN ANUAL PRODUCIDO
Mm3/año</t>
  </si>
  <si>
    <t>CAUDAL MEDIO PRODUCIDO
l/s</t>
  </si>
  <si>
    <t>CON MACROMEDICIÓN
FUNCIONANDO</t>
  </si>
  <si>
    <t>CAUDAL DESINFECTADO
l/s</t>
  </si>
  <si>
    <t>OPERAN</t>
  </si>
  <si>
    <t>NO
OPERAN</t>
  </si>
  <si>
    <t>No.
FUENTES</t>
  </si>
  <si>
    <t>CAUDAL
l/s</t>
  </si>
  <si>
    <t>POZO  PROFUNDO</t>
  </si>
  <si>
    <t>TOMA DEL RIO</t>
  </si>
  <si>
    <t>TOMA DE PRESA</t>
  </si>
  <si>
    <t>GALERIA FILTRANTE</t>
  </si>
  <si>
    <t>MANANTIAL</t>
  </si>
  <si>
    <t>OTROS (especifique)</t>
  </si>
  <si>
    <t>TOTAL</t>
  </si>
  <si>
    <t>NOMBRE DE LA PLANTA</t>
  </si>
  <si>
    <t>TIPO DE PROCESO</t>
  </si>
  <si>
    <t>CAPACIDAD INSTALADA
(l/s)</t>
  </si>
  <si>
    <t>CAUDAL MEDIO ANUAL TRATADO (l/s)</t>
  </si>
  <si>
    <t>Nota: Adicionar los renglones que sean necesarios.</t>
  </si>
  <si>
    <t>La Albarrada</t>
  </si>
  <si>
    <t>Luz ultravioleta</t>
  </si>
  <si>
    <t>Lázaro Cárdenas</t>
  </si>
  <si>
    <t>Solidaridad</t>
  </si>
  <si>
    <t>Ramón Serrano</t>
  </si>
  <si>
    <t>Cardona</t>
  </si>
  <si>
    <t>Acatitán</t>
  </si>
  <si>
    <t>Las Guásimas</t>
  </si>
  <si>
    <t>Piscila</t>
  </si>
  <si>
    <t>Tepames</t>
  </si>
  <si>
    <t>El Amarradero</t>
  </si>
  <si>
    <t>Tinajas</t>
  </si>
  <si>
    <t>El Astillero de Arriba</t>
  </si>
  <si>
    <t>Ignacio Allende</t>
  </si>
  <si>
    <t>Puerta de Anzar</t>
  </si>
  <si>
    <t>El Chanal</t>
  </si>
  <si>
    <t>Juluapan</t>
  </si>
  <si>
    <t>Agua Dulce</t>
  </si>
  <si>
    <t>Nuevo Naranjal</t>
  </si>
  <si>
    <t>El Alpuyequito</t>
  </si>
  <si>
    <t>Ósmosis inversa</t>
  </si>
  <si>
    <t>Estapilla</t>
  </si>
  <si>
    <t>Ósmosis inversa doble membrana</t>
  </si>
  <si>
    <t>Las Golondrinas</t>
  </si>
  <si>
    <t>Los Ortices</t>
  </si>
  <si>
    <t>Los Asmoles</t>
  </si>
  <si>
    <t>PLANTAS POTABILIZADORAS</t>
  </si>
  <si>
    <t>UBICACIÓN</t>
  </si>
  <si>
    <t>Conocido Cardona, Col.</t>
  </si>
  <si>
    <t>Conocido Acatitán, Col.</t>
  </si>
  <si>
    <t>Conocido Las Guasimas, Col.</t>
  </si>
  <si>
    <t>Conocido Piscila, Col.</t>
  </si>
  <si>
    <t>Conocido Tepames, Col.</t>
  </si>
  <si>
    <t>Conocido El Amarradero, Col.</t>
  </si>
  <si>
    <t>Conocido Tinajas, Col.</t>
  </si>
  <si>
    <t>Conocido El Astillero de Arriba, Col.</t>
  </si>
  <si>
    <t>Conocido Ignacio Allende, Col.</t>
  </si>
  <si>
    <t>Conocido Puerta de Anzar, Col.</t>
  </si>
  <si>
    <t>Conocido El Chanal, Col.</t>
  </si>
  <si>
    <t>Conocido El Alpuyequito, Col.</t>
  </si>
  <si>
    <t>Conocido Estapilla, Col.</t>
  </si>
  <si>
    <t>Conocido Las Golondrinas, Col.</t>
  </si>
  <si>
    <t>Conocido Los Ortices, Col.</t>
  </si>
  <si>
    <t>Conocido Los Asmoles, Col.</t>
  </si>
  <si>
    <t>Conocido Agua Dulce, Villa de Alv.</t>
  </si>
  <si>
    <t>Conocido Nuevo Naranjal, Villa de Alv.</t>
  </si>
  <si>
    <t>Conocido Juluapan, Villa de Alv.</t>
  </si>
  <si>
    <t>Lo de Villa</t>
  </si>
  <si>
    <t>Entre calles Roberto Suares Olvera y Jose de Ruiz</t>
  </si>
  <si>
    <t>Entre calles Malva y Lirio</t>
  </si>
  <si>
    <t>Entre calles Akolliman y Laguna de Alcuzahue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</si>
</sst>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10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212121"/>
      <name val="Segoe U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/>
    <xf numFmtId="0" fontId="2" fillId="0" borderId="0" xfId="0" applyFont="1" applyFill="1" applyProtection="1"/>
    <xf numFmtId="0" fontId="4" fillId="0" borderId="9" xfId="0" applyFont="1" applyFill="1" applyBorder="1" applyAlignment="1" applyProtection="1">
      <alignment horizontal="center" vertical="center" wrapText="1"/>
    </xf>
    <xf numFmtId="164" fontId="4" fillId="0" borderId="9" xfId="1" applyNumberFormat="1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7" fillId="0" borderId="0" xfId="0" applyFont="1" applyFill="1" applyProtection="1">
      <protection locked="0"/>
    </xf>
    <xf numFmtId="0" fontId="7" fillId="0" borderId="0" xfId="0" applyFont="1"/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Protection="1"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wrapText="1"/>
    </xf>
    <xf numFmtId="0" fontId="5" fillId="0" borderId="3" xfId="0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>
      <alignment horizontal="center" vertical="center"/>
    </xf>
    <xf numFmtId="164" fontId="4" fillId="0" borderId="1" xfId="1" applyNumberFormat="1" applyFont="1" applyFill="1" applyBorder="1" applyAlignment="1" applyProtection="1">
      <alignment horizontal="left" vertical="center"/>
    </xf>
    <xf numFmtId="164" fontId="4" fillId="0" borderId="2" xfId="1" applyNumberFormat="1" applyFont="1" applyFill="1" applyBorder="1" applyAlignment="1" applyProtection="1">
      <alignment horizontal="left" vertical="center"/>
    </xf>
    <xf numFmtId="164" fontId="4" fillId="0" borderId="3" xfId="1" applyNumberFormat="1" applyFont="1" applyFill="1" applyBorder="1" applyAlignment="1" applyProtection="1">
      <alignment horizontal="left"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164" fontId="4" fillId="0" borderId="9" xfId="1" applyNumberFormat="1" applyFont="1" applyFill="1" applyBorder="1" applyAlignment="1" applyProtection="1">
      <alignment horizontal="left" vertical="center"/>
      <protection locked="0"/>
    </xf>
    <xf numFmtId="164" fontId="3" fillId="0" borderId="9" xfId="1" applyNumberFormat="1" applyFont="1" applyFill="1" applyBorder="1" applyAlignment="1" applyProtection="1">
      <alignment horizontal="left" vertical="center"/>
      <protection locked="0"/>
    </xf>
    <xf numFmtId="164" fontId="4" fillId="0" borderId="5" xfId="1" applyNumberFormat="1" applyFont="1" applyFill="1" applyBorder="1" applyAlignment="1" applyProtection="1">
      <alignment horizontal="left" vertical="center"/>
    </xf>
    <xf numFmtId="164" fontId="4" fillId="0" borderId="11" xfId="1" applyNumberFormat="1" applyFont="1" applyFill="1" applyBorder="1" applyAlignment="1" applyProtection="1">
      <alignment horizontal="left" vertical="center"/>
    </xf>
    <xf numFmtId="164" fontId="4" fillId="0" borderId="8" xfId="1" applyNumberFormat="1" applyFont="1" applyFill="1" applyBorder="1" applyAlignment="1" applyProtection="1">
      <alignment horizontal="left" vertical="center"/>
    </xf>
    <xf numFmtId="164" fontId="4" fillId="0" borderId="6" xfId="1" applyNumberFormat="1" applyFont="1" applyFill="1" applyBorder="1" applyAlignment="1" applyProtection="1">
      <alignment horizontal="left" vertical="center"/>
    </xf>
    <xf numFmtId="164" fontId="4" fillId="0" borderId="7" xfId="1" applyNumberFormat="1" applyFont="1" applyFill="1" applyBorder="1" applyAlignment="1" applyProtection="1">
      <alignment horizontal="left" vertical="center"/>
    </xf>
    <xf numFmtId="0" fontId="4" fillId="0" borderId="5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9" fillId="0" borderId="9" xfId="0" applyFont="1" applyBorder="1" applyAlignment="1">
      <alignment wrapText="1"/>
    </xf>
  </cellXfs>
  <cellStyles count="3">
    <cellStyle name="Millares" xfId="1" builtinId="3"/>
    <cellStyle name="Millares 2" xfId="2"/>
    <cellStyle name="Normal" xfId="0" builtinId="0"/>
  </cellStyles>
  <dxfs count="1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F0F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0F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showGridLines="0" workbookViewId="0">
      <selection activeCell="R2" sqref="R2"/>
    </sheetView>
  </sheetViews>
  <sheetFormatPr baseColWidth="10" defaultColWidth="11.42578125" defaultRowHeight="15"/>
  <cols>
    <col min="1" max="1" width="12.28515625" style="1" customWidth="1"/>
    <col min="2" max="2" width="3.7109375" style="1" customWidth="1"/>
    <col min="3" max="3" width="7" style="1" customWidth="1"/>
    <col min="4" max="5" width="4.7109375" style="1" customWidth="1"/>
    <col min="6" max="6" width="3.7109375" style="1" customWidth="1"/>
    <col min="7" max="7" width="4.7109375" style="1" customWidth="1"/>
    <col min="8" max="8" width="6.7109375" style="1" customWidth="1"/>
    <col min="9" max="10" width="8.7109375" style="1" customWidth="1"/>
    <col min="11" max="11" width="7" style="1" customWidth="1"/>
    <col min="12" max="13" width="4.7109375" style="1" customWidth="1"/>
    <col min="14" max="14" width="8.7109375" style="1" customWidth="1"/>
    <col min="15" max="15" width="2.85546875" style="1" customWidth="1"/>
    <col min="16" max="16" width="3.7109375" style="1" customWidth="1"/>
    <col min="17" max="17" width="5.7109375" style="1" customWidth="1"/>
  </cols>
  <sheetData>
    <row r="1" spans="1:17">
      <c r="A1" s="3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25.5" customHeight="1">
      <c r="A2" s="13" t="s">
        <v>1</v>
      </c>
      <c r="B2" s="15" t="s">
        <v>2</v>
      </c>
      <c r="C2" s="15"/>
      <c r="D2" s="15"/>
      <c r="E2" s="15"/>
      <c r="F2" s="13" t="s">
        <v>3</v>
      </c>
      <c r="G2" s="13"/>
      <c r="H2" s="13"/>
      <c r="I2" s="16" t="s">
        <v>6</v>
      </c>
      <c r="J2" s="17"/>
      <c r="K2" s="13" t="s">
        <v>4</v>
      </c>
      <c r="L2" s="15"/>
      <c r="M2" s="13" t="s">
        <v>5</v>
      </c>
      <c r="N2" s="15"/>
      <c r="O2" s="22" t="s">
        <v>7</v>
      </c>
      <c r="P2" s="23"/>
      <c r="Q2" s="24"/>
    </row>
    <row r="3" spans="1:17" ht="18">
      <c r="A3" s="14"/>
      <c r="B3" s="18" t="s">
        <v>8</v>
      </c>
      <c r="C3" s="18"/>
      <c r="D3" s="14" t="s">
        <v>9</v>
      </c>
      <c r="E3" s="14"/>
      <c r="F3" s="14"/>
      <c r="G3" s="14"/>
      <c r="H3" s="14"/>
      <c r="I3" s="6" t="s">
        <v>10</v>
      </c>
      <c r="J3" s="6" t="s">
        <v>11</v>
      </c>
      <c r="K3" s="18"/>
      <c r="L3" s="18"/>
      <c r="M3" s="18"/>
      <c r="N3" s="18"/>
      <c r="O3" s="25"/>
      <c r="P3" s="26"/>
      <c r="Q3" s="27"/>
    </row>
    <row r="4" spans="1:17" ht="22.5">
      <c r="A4" s="4" t="s">
        <v>12</v>
      </c>
      <c r="B4" s="28"/>
      <c r="C4" s="28"/>
      <c r="D4" s="28"/>
      <c r="E4" s="28"/>
      <c r="F4" s="29"/>
      <c r="G4" s="29"/>
      <c r="H4" s="29"/>
      <c r="I4" s="5"/>
      <c r="J4" s="5"/>
      <c r="K4" s="28"/>
      <c r="L4" s="28"/>
      <c r="M4" s="28"/>
      <c r="N4" s="28"/>
      <c r="O4" s="19" t="str">
        <f>IF(M4&lt;&gt; "", IF(M4&lt;&gt;0,  (#REF!/M4), ""), "")</f>
        <v/>
      </c>
      <c r="P4" s="30"/>
      <c r="Q4" s="31"/>
    </row>
    <row r="5" spans="1:17">
      <c r="A5" s="4" t="s">
        <v>13</v>
      </c>
      <c r="B5" s="28"/>
      <c r="C5" s="28"/>
      <c r="D5" s="28"/>
      <c r="E5" s="28"/>
      <c r="F5" s="29"/>
      <c r="G5" s="29"/>
      <c r="H5" s="29"/>
      <c r="I5" s="5"/>
      <c r="J5" s="5"/>
      <c r="K5" s="28"/>
      <c r="L5" s="28"/>
      <c r="M5" s="28"/>
      <c r="N5" s="28"/>
      <c r="O5" s="19" t="str">
        <f>IF(M5&lt;&gt; "", IF(M5&lt;&gt;0,#REF!/  M5*100, ""), "")</f>
        <v/>
      </c>
      <c r="P5" s="20"/>
      <c r="Q5" s="21"/>
    </row>
    <row r="6" spans="1:17" ht="22.5">
      <c r="A6" s="4" t="s">
        <v>14</v>
      </c>
      <c r="B6" s="28"/>
      <c r="C6" s="28"/>
      <c r="D6" s="28"/>
      <c r="E6" s="28"/>
      <c r="F6" s="29"/>
      <c r="G6" s="29"/>
      <c r="H6" s="29"/>
      <c r="I6" s="5"/>
      <c r="J6" s="5"/>
      <c r="K6" s="28"/>
      <c r="L6" s="28"/>
      <c r="M6" s="28"/>
      <c r="N6" s="28"/>
      <c r="O6" s="32" t="str">
        <f>IF(M6&lt;&gt; "", IF(M6&lt;&gt;0,#REF!/  M6*100, ""), "")</f>
        <v/>
      </c>
      <c r="P6" s="33"/>
      <c r="Q6" s="34"/>
    </row>
    <row r="7" spans="1:17" ht="22.5">
      <c r="A7" s="4" t="s">
        <v>15</v>
      </c>
      <c r="B7" s="28"/>
      <c r="C7" s="28"/>
      <c r="D7" s="28"/>
      <c r="E7" s="28"/>
      <c r="F7" s="29"/>
      <c r="G7" s="29"/>
      <c r="H7" s="29"/>
      <c r="I7" s="5"/>
      <c r="J7" s="5"/>
      <c r="K7" s="28"/>
      <c r="L7" s="28"/>
      <c r="M7" s="28"/>
      <c r="N7" s="28"/>
      <c r="O7" s="32" t="str">
        <f>IF(M7&lt;&gt; "", IF(M7&lt;&gt;0,#REF!/  M7*100, ""), "")</f>
        <v/>
      </c>
      <c r="P7" s="33"/>
      <c r="Q7" s="34"/>
    </row>
    <row r="8" spans="1:17">
      <c r="A8" s="4" t="s">
        <v>16</v>
      </c>
      <c r="B8" s="28"/>
      <c r="C8" s="28"/>
      <c r="D8" s="28"/>
      <c r="E8" s="28"/>
      <c r="F8" s="29"/>
      <c r="G8" s="29"/>
      <c r="H8" s="29"/>
      <c r="I8" s="5"/>
      <c r="J8" s="5"/>
      <c r="K8" s="28"/>
      <c r="L8" s="28"/>
      <c r="M8" s="28"/>
      <c r="N8" s="28"/>
      <c r="O8" s="32" t="str">
        <f>IF(M8&lt;&gt; "", IF(M8&lt;&gt;0,#REF!/  M8*100, ""), "")</f>
        <v/>
      </c>
      <c r="P8" s="33"/>
      <c r="Q8" s="34"/>
    </row>
    <row r="9" spans="1:17" ht="22.5">
      <c r="A9" s="4" t="s">
        <v>17</v>
      </c>
      <c r="B9" s="28"/>
      <c r="C9" s="28"/>
      <c r="D9" s="28"/>
      <c r="E9" s="28"/>
      <c r="F9" s="29"/>
      <c r="G9" s="29"/>
      <c r="H9" s="29"/>
      <c r="I9" s="5"/>
      <c r="J9" s="5"/>
      <c r="K9" s="28"/>
      <c r="L9" s="28"/>
      <c r="M9" s="28"/>
      <c r="N9" s="28"/>
      <c r="O9" s="32" t="str">
        <f>IF(M9&lt;&gt; "", IF(M9&lt;&gt;0,#REF!/  M9*100, ""), "")</f>
        <v/>
      </c>
      <c r="P9" s="33"/>
      <c r="Q9" s="34"/>
    </row>
    <row r="10" spans="1:17">
      <c r="A10" s="7" t="s">
        <v>18</v>
      </c>
      <c r="B10" s="29">
        <f>SUM(B4:B9)</f>
        <v>0</v>
      </c>
      <c r="C10" s="29"/>
      <c r="D10" s="29">
        <f>SUM(D4:D9)</f>
        <v>0</v>
      </c>
      <c r="E10" s="29"/>
      <c r="F10" s="29">
        <f>SUM(F4:F9)</f>
        <v>0</v>
      </c>
      <c r="G10" s="29"/>
      <c r="H10" s="29"/>
      <c r="I10" s="5">
        <f>SUM(I4:I9)</f>
        <v>0</v>
      </c>
      <c r="J10" s="5">
        <f>SUM(J4:J9)</f>
        <v>0</v>
      </c>
      <c r="K10" s="29">
        <f>SUM(K4:K9)</f>
        <v>0</v>
      </c>
      <c r="L10" s="29"/>
      <c r="M10" s="29">
        <f>SUM(M4:M9)</f>
        <v>0</v>
      </c>
      <c r="N10" s="29"/>
      <c r="O10" s="32">
        <f>SUM(O4:O9)</f>
        <v>0</v>
      </c>
      <c r="P10" s="33"/>
      <c r="Q10" s="34"/>
    </row>
    <row r="11" spans="1:17">
      <c r="A11" s="35" t="s">
        <v>23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</row>
  </sheetData>
  <mergeCells count="52">
    <mergeCell ref="A11:Q11"/>
    <mergeCell ref="B10:C10"/>
    <mergeCell ref="D10:E10"/>
    <mergeCell ref="F10:H10"/>
    <mergeCell ref="K10:L10"/>
    <mergeCell ref="M10:N10"/>
    <mergeCell ref="O10:Q10"/>
    <mergeCell ref="O9:Q9"/>
    <mergeCell ref="B8:C8"/>
    <mergeCell ref="D8:E8"/>
    <mergeCell ref="F8:H8"/>
    <mergeCell ref="K8:L8"/>
    <mergeCell ref="M8:N8"/>
    <mergeCell ref="O8:Q8"/>
    <mergeCell ref="B9:C9"/>
    <mergeCell ref="D9:E9"/>
    <mergeCell ref="F9:H9"/>
    <mergeCell ref="K9:L9"/>
    <mergeCell ref="M9:N9"/>
    <mergeCell ref="O7:Q7"/>
    <mergeCell ref="B6:C6"/>
    <mergeCell ref="D6:E6"/>
    <mergeCell ref="F6:H6"/>
    <mergeCell ref="K6:L6"/>
    <mergeCell ref="M6:N6"/>
    <mergeCell ref="O6:Q6"/>
    <mergeCell ref="B7:C7"/>
    <mergeCell ref="D7:E7"/>
    <mergeCell ref="F7:H7"/>
    <mergeCell ref="K7:L7"/>
    <mergeCell ref="M7:N7"/>
    <mergeCell ref="O5:Q5"/>
    <mergeCell ref="O2:Q3"/>
    <mergeCell ref="B3:C3"/>
    <mergeCell ref="D3:E3"/>
    <mergeCell ref="B4:C4"/>
    <mergeCell ref="D4:E4"/>
    <mergeCell ref="F4:H4"/>
    <mergeCell ref="K4:L4"/>
    <mergeCell ref="M4:N4"/>
    <mergeCell ref="O4:Q4"/>
    <mergeCell ref="M2:N3"/>
    <mergeCell ref="B5:C5"/>
    <mergeCell ref="D5:E5"/>
    <mergeCell ref="F5:H5"/>
    <mergeCell ref="K5:L5"/>
    <mergeCell ref="M5:N5"/>
    <mergeCell ref="A2:A3"/>
    <mergeCell ref="B2:E2"/>
    <mergeCell ref="F2:H3"/>
    <mergeCell ref="I2:J2"/>
    <mergeCell ref="K2:L3"/>
  </mergeCells>
  <conditionalFormatting sqref="J9">
    <cfRule type="expression" dxfId="12" priority="1">
      <formula>$I$48+$J$48&lt;&gt;$F$48</formula>
    </cfRule>
  </conditionalFormatting>
  <conditionalFormatting sqref="I4">
    <cfRule type="expression" dxfId="11" priority="13">
      <formula>$I$43+$J$43&lt;&gt;$F$43</formula>
    </cfRule>
  </conditionalFormatting>
  <conditionalFormatting sqref="I5">
    <cfRule type="expression" dxfId="10" priority="12">
      <formula>$I$44+$J$44&lt;&gt;$F$44</formula>
    </cfRule>
  </conditionalFormatting>
  <conditionalFormatting sqref="I6">
    <cfRule type="expression" dxfId="9" priority="11">
      <formula>$I$45+$J$45&lt;&gt;$F$45</formula>
    </cfRule>
  </conditionalFormatting>
  <conditionalFormatting sqref="I7">
    <cfRule type="expression" dxfId="8" priority="10">
      <formula>$I$46+$J$46&lt;&gt;$F$46</formula>
    </cfRule>
  </conditionalFormatting>
  <conditionalFormatting sqref="I8">
    <cfRule type="expression" dxfId="7" priority="9">
      <formula>$I$47+$J$47&lt;&gt;$F$47</formula>
    </cfRule>
  </conditionalFormatting>
  <conditionalFormatting sqref="I9">
    <cfRule type="expression" dxfId="6" priority="8">
      <formula>$I$48+$J$48&lt;&gt;$F$48</formula>
    </cfRule>
  </conditionalFormatting>
  <conditionalFormatting sqref="I10:J10">
    <cfRule type="expression" dxfId="5" priority="7">
      <formula>$I$49+$J$49&lt;&gt;$F$49</formula>
    </cfRule>
  </conditionalFormatting>
  <conditionalFormatting sqref="J4">
    <cfRule type="expression" dxfId="4" priority="6">
      <formula>$I$43+$J$43&lt;&gt;$F$43</formula>
    </cfRule>
  </conditionalFormatting>
  <conditionalFormatting sqref="J5">
    <cfRule type="expression" dxfId="3" priority="5">
      <formula>$I$44+$J$44&lt;&gt;$F$44</formula>
    </cfRule>
  </conditionalFormatting>
  <conditionalFormatting sqref="J6">
    <cfRule type="expression" dxfId="2" priority="4">
      <formula>$I$45+$J$45&lt;&gt;$F$45</formula>
    </cfRule>
  </conditionalFormatting>
  <conditionalFormatting sqref="J7">
    <cfRule type="expression" dxfId="1" priority="3">
      <formula>$I$46+$J$46&lt;&gt;$F$46</formula>
    </cfRule>
  </conditionalFormatting>
  <conditionalFormatting sqref="J8">
    <cfRule type="expression" dxfId="0" priority="2">
      <formula>$I$47+$J$47&lt;&gt;$F$47</formula>
    </cfRule>
  </conditionalFormatting>
  <dataValidations count="1">
    <dataValidation type="whole" allowBlank="1" showInputMessage="1" showErrorMessage="1" sqref="F4:J10">
      <formula1>0</formula1>
      <formula2>1000000000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E26"/>
  <sheetViews>
    <sheetView showGridLines="0" tabSelected="1" zoomScale="106" zoomScaleNormal="106" workbookViewId="0">
      <selection activeCell="E10" sqref="E10"/>
    </sheetView>
  </sheetViews>
  <sheetFormatPr baseColWidth="10" defaultColWidth="11.42578125" defaultRowHeight="15.75"/>
  <cols>
    <col min="1" max="1" width="23.7109375" style="9" bestFit="1" customWidth="1"/>
    <col min="2" max="2" width="34" style="9" customWidth="1"/>
    <col min="3" max="4" width="15.7109375" style="9" customWidth="1"/>
    <col min="5" max="5" width="47.42578125" style="9" bestFit="1" customWidth="1"/>
    <col min="6" max="6" width="13" style="9" bestFit="1" customWidth="1"/>
    <col min="7" max="16384" width="11.42578125" style="9"/>
  </cols>
  <sheetData>
    <row r="1" spans="1:5" s="8" customFormat="1" ht="25.5" customHeight="1">
      <c r="A1" s="36" t="s">
        <v>50</v>
      </c>
      <c r="B1" s="36"/>
      <c r="C1" s="36"/>
      <c r="D1" s="36"/>
      <c r="E1" s="36"/>
    </row>
    <row r="2" spans="1:5" s="8" customFormat="1" ht="47.25">
      <c r="A2" s="10" t="s">
        <v>19</v>
      </c>
      <c r="B2" s="10" t="s">
        <v>20</v>
      </c>
      <c r="C2" s="10" t="s">
        <v>21</v>
      </c>
      <c r="D2" s="10" t="s">
        <v>22</v>
      </c>
      <c r="E2" s="10" t="s">
        <v>51</v>
      </c>
    </row>
    <row r="3" spans="1:5" s="8" customFormat="1" ht="19.5" customHeight="1">
      <c r="A3" s="11" t="s">
        <v>24</v>
      </c>
      <c r="B3" s="11" t="s">
        <v>25</v>
      </c>
      <c r="C3" s="12">
        <v>2.5</v>
      </c>
      <c r="D3" s="12">
        <v>1.5</v>
      </c>
      <c r="E3" s="11"/>
    </row>
    <row r="4" spans="1:5" s="8" customFormat="1" ht="19.5" customHeight="1">
      <c r="A4" s="11" t="s">
        <v>26</v>
      </c>
      <c r="B4" s="11" t="s">
        <v>25</v>
      </c>
      <c r="C4" s="12">
        <v>2.5</v>
      </c>
      <c r="D4" s="12">
        <v>1.5</v>
      </c>
      <c r="E4" s="11" t="s">
        <v>73</v>
      </c>
    </row>
    <row r="5" spans="1:5" s="8" customFormat="1" ht="19.5" customHeight="1">
      <c r="A5" s="11" t="s">
        <v>71</v>
      </c>
      <c r="B5" s="11" t="s">
        <v>25</v>
      </c>
      <c r="C5" s="12">
        <v>2.5</v>
      </c>
      <c r="D5" s="12">
        <v>1.5</v>
      </c>
      <c r="E5" s="11" t="s">
        <v>53</v>
      </c>
    </row>
    <row r="6" spans="1:5" s="8" customFormat="1" ht="19.5" customHeight="1">
      <c r="A6" s="11" t="s">
        <v>27</v>
      </c>
      <c r="B6" s="11" t="s">
        <v>25</v>
      </c>
      <c r="C6" s="12">
        <v>2.5</v>
      </c>
      <c r="D6" s="12">
        <v>1.5</v>
      </c>
      <c r="E6" s="37" t="s">
        <v>74</v>
      </c>
    </row>
    <row r="7" spans="1:5" s="8" customFormat="1" ht="19.5" customHeight="1">
      <c r="A7" s="11" t="s">
        <v>28</v>
      </c>
      <c r="B7" s="11" t="s">
        <v>25</v>
      </c>
      <c r="C7" s="12">
        <v>2.5</v>
      </c>
      <c r="D7" s="12">
        <v>1.5</v>
      </c>
      <c r="E7" s="11" t="s">
        <v>72</v>
      </c>
    </row>
    <row r="8" spans="1:5" s="8" customFormat="1" ht="19.5" customHeight="1">
      <c r="A8" s="11" t="s">
        <v>29</v>
      </c>
      <c r="B8" s="11" t="s">
        <v>25</v>
      </c>
      <c r="C8" s="12">
        <v>2.5</v>
      </c>
      <c r="D8" s="12">
        <v>1.5</v>
      </c>
      <c r="E8" s="11" t="s">
        <v>52</v>
      </c>
    </row>
    <row r="9" spans="1:5" s="8" customFormat="1" ht="19.5" customHeight="1">
      <c r="A9" s="11" t="s">
        <v>30</v>
      </c>
      <c r="B9" s="11" t="s">
        <v>25</v>
      </c>
      <c r="C9" s="12">
        <v>2.5</v>
      </c>
      <c r="D9" s="12">
        <v>1.5</v>
      </c>
      <c r="E9" s="11" t="s">
        <v>53</v>
      </c>
    </row>
    <row r="10" spans="1:5" s="8" customFormat="1" ht="19.5" customHeight="1">
      <c r="A10" s="11" t="s">
        <v>31</v>
      </c>
      <c r="B10" s="11" t="s">
        <v>25</v>
      </c>
      <c r="C10" s="12">
        <v>2.5</v>
      </c>
      <c r="D10" s="12">
        <v>1.5</v>
      </c>
      <c r="E10" s="11" t="s">
        <v>54</v>
      </c>
    </row>
    <row r="11" spans="1:5" s="8" customFormat="1" ht="19.5" customHeight="1">
      <c r="A11" s="11" t="s">
        <v>32</v>
      </c>
      <c r="B11" s="11" t="s">
        <v>25</v>
      </c>
      <c r="C11" s="12">
        <v>2.5</v>
      </c>
      <c r="D11" s="12">
        <v>1.5</v>
      </c>
      <c r="E11" s="11" t="s">
        <v>55</v>
      </c>
    </row>
    <row r="12" spans="1:5" s="8" customFormat="1" ht="19.5" customHeight="1">
      <c r="A12" s="11" t="s">
        <v>33</v>
      </c>
      <c r="B12" s="11" t="s">
        <v>25</v>
      </c>
      <c r="C12" s="12">
        <v>2.5</v>
      </c>
      <c r="D12" s="12">
        <v>1.5</v>
      </c>
      <c r="E12" s="11" t="s">
        <v>56</v>
      </c>
    </row>
    <row r="13" spans="1:5" s="8" customFormat="1" ht="19.5" customHeight="1">
      <c r="A13" s="11" t="s">
        <v>34</v>
      </c>
      <c r="B13" s="11" t="s">
        <v>25</v>
      </c>
      <c r="C13" s="12">
        <v>2.5</v>
      </c>
      <c r="D13" s="12">
        <v>1.5</v>
      </c>
      <c r="E13" s="11" t="s">
        <v>57</v>
      </c>
    </row>
    <row r="14" spans="1:5" s="8" customFormat="1" ht="19.5" customHeight="1">
      <c r="A14" s="11" t="s">
        <v>35</v>
      </c>
      <c r="B14" s="11" t="s">
        <v>25</v>
      </c>
      <c r="C14" s="12">
        <v>2.5</v>
      </c>
      <c r="D14" s="12">
        <v>1.5</v>
      </c>
      <c r="E14" s="11" t="s">
        <v>58</v>
      </c>
    </row>
    <row r="15" spans="1:5" s="8" customFormat="1" ht="19.5" customHeight="1">
      <c r="A15" s="11" t="s">
        <v>36</v>
      </c>
      <c r="B15" s="11" t="s">
        <v>25</v>
      </c>
      <c r="C15" s="12">
        <v>2.5</v>
      </c>
      <c r="D15" s="12">
        <v>1.5</v>
      </c>
      <c r="E15" s="11" t="s">
        <v>59</v>
      </c>
    </row>
    <row r="16" spans="1:5" s="8" customFormat="1" ht="19.5" customHeight="1">
      <c r="A16" s="11" t="s">
        <v>37</v>
      </c>
      <c r="B16" s="11" t="s">
        <v>25</v>
      </c>
      <c r="C16" s="12">
        <v>2.5</v>
      </c>
      <c r="D16" s="12">
        <v>1.5</v>
      </c>
      <c r="E16" s="11" t="s">
        <v>60</v>
      </c>
    </row>
    <row r="17" spans="1:5" s="8" customFormat="1" ht="19.5" customHeight="1">
      <c r="A17" s="11" t="s">
        <v>38</v>
      </c>
      <c r="B17" s="11" t="s">
        <v>25</v>
      </c>
      <c r="C17" s="12">
        <v>2.5</v>
      </c>
      <c r="D17" s="12">
        <v>1.5</v>
      </c>
      <c r="E17" s="11" t="s">
        <v>61</v>
      </c>
    </row>
    <row r="18" spans="1:5" s="8" customFormat="1" ht="19.5" customHeight="1">
      <c r="A18" s="11" t="s">
        <v>39</v>
      </c>
      <c r="B18" s="11" t="s">
        <v>25</v>
      </c>
      <c r="C18" s="12">
        <v>2.5</v>
      </c>
      <c r="D18" s="12">
        <v>1.5</v>
      </c>
      <c r="E18" s="11" t="s">
        <v>62</v>
      </c>
    </row>
    <row r="19" spans="1:5" s="8" customFormat="1" ht="19.5" customHeight="1">
      <c r="A19" s="11" t="s">
        <v>40</v>
      </c>
      <c r="B19" s="11" t="s">
        <v>25</v>
      </c>
      <c r="C19" s="12">
        <v>2.5</v>
      </c>
      <c r="D19" s="12">
        <v>1.5</v>
      </c>
      <c r="E19" s="11" t="s">
        <v>70</v>
      </c>
    </row>
    <row r="20" spans="1:5" s="8" customFormat="1" ht="19.5" customHeight="1">
      <c r="A20" s="11" t="s">
        <v>41</v>
      </c>
      <c r="B20" s="11" t="s">
        <v>25</v>
      </c>
      <c r="C20" s="12">
        <v>2.5</v>
      </c>
      <c r="D20" s="12">
        <v>1.5</v>
      </c>
      <c r="E20" s="11" t="s">
        <v>68</v>
      </c>
    </row>
    <row r="21" spans="1:5" s="8" customFormat="1" ht="19.5" customHeight="1">
      <c r="A21" s="11" t="s">
        <v>42</v>
      </c>
      <c r="B21" s="11" t="s">
        <v>25</v>
      </c>
      <c r="C21" s="12">
        <v>2.5</v>
      </c>
      <c r="D21" s="12">
        <v>1.5</v>
      </c>
      <c r="E21" s="11" t="s">
        <v>69</v>
      </c>
    </row>
    <row r="22" spans="1:5" s="8" customFormat="1" ht="19.5" customHeight="1">
      <c r="A22" s="11" t="s">
        <v>43</v>
      </c>
      <c r="B22" s="11" t="s">
        <v>44</v>
      </c>
      <c r="C22" s="12">
        <v>2</v>
      </c>
      <c r="D22" s="12">
        <v>1</v>
      </c>
      <c r="E22" s="11" t="s">
        <v>63</v>
      </c>
    </row>
    <row r="23" spans="1:5" s="8" customFormat="1" ht="19.5" customHeight="1">
      <c r="A23" s="11" t="s">
        <v>45</v>
      </c>
      <c r="B23" s="11" t="s">
        <v>46</v>
      </c>
      <c r="C23" s="12">
        <v>2</v>
      </c>
      <c r="D23" s="12">
        <v>1</v>
      </c>
      <c r="E23" s="11" t="s">
        <v>64</v>
      </c>
    </row>
    <row r="24" spans="1:5" s="8" customFormat="1" ht="19.5" customHeight="1">
      <c r="A24" s="11" t="s">
        <v>47</v>
      </c>
      <c r="B24" s="11" t="s">
        <v>46</v>
      </c>
      <c r="C24" s="12">
        <v>2</v>
      </c>
      <c r="D24" s="12">
        <v>1</v>
      </c>
      <c r="E24" s="11" t="s">
        <v>65</v>
      </c>
    </row>
    <row r="25" spans="1:5" s="8" customFormat="1" ht="19.5" customHeight="1">
      <c r="A25" s="11" t="s">
        <v>48</v>
      </c>
      <c r="B25" s="11" t="s">
        <v>44</v>
      </c>
      <c r="C25" s="12">
        <v>2</v>
      </c>
      <c r="D25" s="12">
        <v>1</v>
      </c>
      <c r="E25" s="11" t="s">
        <v>66</v>
      </c>
    </row>
    <row r="26" spans="1:5" s="8" customFormat="1" ht="19.5" customHeight="1">
      <c r="A26" s="11" t="s">
        <v>49</v>
      </c>
      <c r="B26" s="11" t="s">
        <v>44</v>
      </c>
      <c r="C26" s="12">
        <v>2</v>
      </c>
      <c r="D26" s="12">
        <v>1</v>
      </c>
      <c r="E26" s="11" t="s">
        <v>67</v>
      </c>
    </row>
  </sheetData>
  <mergeCells count="1">
    <mergeCell ref="A1:E1"/>
  </mergeCells>
  <pageMargins left="0.7" right="0.7" top="0.75" bottom="0.75" header="0.3" footer="0.3"/>
  <pageSetup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1"/>
  <dimension ref="A2:A6"/>
  <sheetViews>
    <sheetView workbookViewId="0">
      <selection sqref="A1:XFD1"/>
    </sheetView>
  </sheetViews>
  <sheetFormatPr baseColWidth="10" defaultColWidth="11.42578125" defaultRowHeight="15"/>
  <sheetData>
    <row r="2" spans="1:1">
      <c r="A2">
        <v>1</v>
      </c>
    </row>
    <row r="3" spans="1:1">
      <c r="A3">
        <v>2</v>
      </c>
    </row>
    <row r="4" spans="1:1">
      <c r="A4">
        <v>3</v>
      </c>
    </row>
    <row r="5" spans="1:1">
      <c r="A5">
        <v>4</v>
      </c>
    </row>
    <row r="6" spans="1:1">
      <c r="A6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 DESCRIPCIÓN DE CAPTACIONES</vt:lpstr>
      <vt:lpstr>PLANTAS POTABILIZADORAS</vt:lpstr>
      <vt:lpstr>Auxiliar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Martinez Alvarez Edgar Gilberto</dc:creator>
  <cp:lastModifiedBy>Marisol</cp:lastModifiedBy>
  <cp:revision/>
  <dcterms:created xsi:type="dcterms:W3CDTF">2014-01-17T18:32:20Z</dcterms:created>
  <dcterms:modified xsi:type="dcterms:W3CDTF">2016-08-01T20:19:40Z</dcterms:modified>
</cp:coreProperties>
</file>