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116" windowHeight="7680"/>
  </bookViews>
  <sheets>
    <sheet name="Participaciones 4° trim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K14" s="1"/>
  <c r="B14"/>
  <c r="J13"/>
  <c r="I13"/>
  <c r="H13"/>
  <c r="G13"/>
  <c r="F13"/>
  <c r="E13"/>
  <c r="D13"/>
  <c r="C13"/>
  <c r="K13" s="1"/>
  <c r="B13"/>
  <c r="J12"/>
  <c r="I12"/>
  <c r="H12"/>
  <c r="G12"/>
  <c r="F12"/>
  <c r="E12"/>
  <c r="D12"/>
  <c r="C12"/>
  <c r="K12" s="1"/>
  <c r="B12"/>
  <c r="J11"/>
  <c r="I11"/>
  <c r="H11"/>
  <c r="G11"/>
  <c r="F11"/>
  <c r="E11"/>
  <c r="D11"/>
  <c r="C11"/>
  <c r="K11" s="1"/>
  <c r="B11"/>
  <c r="J10"/>
  <c r="I10"/>
  <c r="H10"/>
  <c r="G10"/>
  <c r="F10"/>
  <c r="E10"/>
  <c r="D10"/>
  <c r="C10"/>
  <c r="K10" s="1"/>
  <c r="B10"/>
  <c r="J9"/>
  <c r="I9"/>
  <c r="H9"/>
  <c r="G9"/>
  <c r="F9"/>
  <c r="E9"/>
  <c r="D9"/>
  <c r="C9"/>
  <c r="K9" s="1"/>
  <c r="B9"/>
  <c r="J8"/>
  <c r="I8"/>
  <c r="H8"/>
  <c r="G8"/>
  <c r="F8"/>
  <c r="E8"/>
  <c r="D8"/>
  <c r="C8"/>
  <c r="K8" s="1"/>
  <c r="B8"/>
  <c r="J7"/>
  <c r="I7"/>
  <c r="H7"/>
  <c r="G7"/>
  <c r="F7"/>
  <c r="E7"/>
  <c r="D7"/>
  <c r="C7"/>
  <c r="K7" s="1"/>
  <c r="B7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16" s="1"/>
  <c r="K6" l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<sst xmlns="http://schemas.openxmlformats.org/spreadsheetml/2006/main" count="26" uniqueCount="26">
  <si>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</si>
  <si>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A LOS MUNICIPIOS EN EL 4o. TRIMESTRE DEL EJERCICIO FISCAL 2017.</t>
  </si>
  <si>
    <t>GLOBAL TRIMESTRAL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</si>
  <si>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</si>
  <si>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</si>
  <si>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</si>
  <si>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</si>
  <si>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</si>
  <si>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</t>
  </si>
  <si>
    <t>Impuesto Especial sobre Producción y Servicios</t>
  </si>
  <si>
    <t>Fondo de Fiscalización y Recaudación</t>
  </si>
  <si>
    <t>Art. 4o-A, Fracción I de la Ley de Coord. Fiscal (Gasolinas y Diesel)</t>
  </si>
  <si>
    <t>Fondo de Compensación del Impuesto Sobre Automóviles Nuevos</t>
  </si>
  <si>
    <t>ISR Participable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</si>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</sst>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1" applyNumberFormat="1" applyFont="1" applyBorder="1" applyAlignment="1"/>
    <xf numFmtId="3" fontId="2" fillId="0" borderId="2" xfId="1" applyNumberFormat="1" applyFont="1" applyBorder="1" applyAlignment="1">
      <alignment horizontal="right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760095</xdr:colOff>
      <xdr:row>0</xdr:row>
      <xdr:rowOff>68199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4"/>
          <a:ext cx="702945" cy="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54367</xdr:rowOff>
    </xdr:to>
    <xdr:pic>
      <xdr:nvPicPr>
        <xdr:cNvPr id="3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4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ora\Google%20Drive\Politica%20Fiscal\2017%20Pol&#237;tica%20Fiscal\2017-04%20Municipios\2017-01%20Env&#237;os%20UCEF%20pago%20Particip%202017\Participaciones%20ministradas%204to%20TRIM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ones octubre 2017"/>
      <sheetName val="Participaciones noviembre 2017"/>
      <sheetName val="Participaciones diciembre 2017"/>
      <sheetName val="Participaciones 4° trim 2017"/>
      <sheetName val="Ajustes noviembre 2017"/>
      <sheetName val="Hoja1"/>
    </sheetNames>
    <sheetDataSet>
      <sheetData sheetId="0">
        <row r="6">
          <cell r="B6">
            <v>3054668</v>
          </cell>
          <cell r="C6">
            <v>1231158</v>
          </cell>
          <cell r="D6">
            <v>83731</v>
          </cell>
          <cell r="E6">
            <v>119</v>
          </cell>
          <cell r="F6">
            <v>77411</v>
          </cell>
          <cell r="G6">
            <v>117846</v>
          </cell>
          <cell r="H6">
            <v>230129</v>
          </cell>
          <cell r="I6">
            <v>12838</v>
          </cell>
          <cell r="J6">
            <v>280131</v>
          </cell>
        </row>
        <row r="7">
          <cell r="B7">
            <v>12807276</v>
          </cell>
          <cell r="C7">
            <v>5391056</v>
          </cell>
          <cell r="D7">
            <v>304393</v>
          </cell>
          <cell r="E7">
            <v>206</v>
          </cell>
          <cell r="F7">
            <v>270704</v>
          </cell>
          <cell r="G7">
            <v>499182</v>
          </cell>
          <cell r="H7">
            <v>631125</v>
          </cell>
          <cell r="I7">
            <v>46670</v>
          </cell>
          <cell r="J7">
            <v>0</v>
          </cell>
        </row>
        <row r="8">
          <cell r="B8">
            <v>2928322</v>
          </cell>
          <cell r="C8">
            <v>1068224</v>
          </cell>
          <cell r="D8">
            <v>85851</v>
          </cell>
          <cell r="E8">
            <v>102</v>
          </cell>
          <cell r="F8">
            <v>104790</v>
          </cell>
          <cell r="G8">
            <v>156416</v>
          </cell>
          <cell r="H8">
            <v>182685</v>
          </cell>
          <cell r="I8">
            <v>13163</v>
          </cell>
          <cell r="J8">
            <v>365561</v>
          </cell>
        </row>
        <row r="9">
          <cell r="B9">
            <v>2628804</v>
          </cell>
          <cell r="C9">
            <v>1097546</v>
          </cell>
          <cell r="D9">
            <v>74172</v>
          </cell>
          <cell r="E9">
            <v>116</v>
          </cell>
          <cell r="F9">
            <v>83591</v>
          </cell>
          <cell r="G9">
            <v>112706</v>
          </cell>
          <cell r="H9">
            <v>199793</v>
          </cell>
          <cell r="I9">
            <v>11372</v>
          </cell>
          <cell r="J9">
            <v>0</v>
          </cell>
        </row>
        <row r="10">
          <cell r="B10">
            <v>3245886</v>
          </cell>
          <cell r="C10">
            <v>1214585</v>
          </cell>
          <cell r="D10">
            <v>75858</v>
          </cell>
          <cell r="E10">
            <v>199</v>
          </cell>
          <cell r="F10">
            <v>98451</v>
          </cell>
          <cell r="G10">
            <v>129721</v>
          </cell>
          <cell r="H10">
            <v>348765</v>
          </cell>
          <cell r="I10">
            <v>11631</v>
          </cell>
          <cell r="J10">
            <v>176068</v>
          </cell>
        </row>
        <row r="11">
          <cell r="B11">
            <v>3756190</v>
          </cell>
          <cell r="C11">
            <v>1438620</v>
          </cell>
          <cell r="D11">
            <v>96019</v>
          </cell>
          <cell r="E11">
            <v>74</v>
          </cell>
          <cell r="F11">
            <v>127358</v>
          </cell>
          <cell r="G11">
            <v>179257</v>
          </cell>
          <cell r="H11">
            <v>60250</v>
          </cell>
          <cell r="I11">
            <v>14722</v>
          </cell>
          <cell r="J11">
            <v>0</v>
          </cell>
        </row>
        <row r="12">
          <cell r="B12">
            <v>13939667</v>
          </cell>
          <cell r="C12">
            <v>5854170</v>
          </cell>
          <cell r="D12">
            <v>319058</v>
          </cell>
          <cell r="E12">
            <v>154</v>
          </cell>
          <cell r="F12">
            <v>285048</v>
          </cell>
          <cell r="G12">
            <v>527398</v>
          </cell>
          <cell r="H12">
            <v>628251</v>
          </cell>
          <cell r="I12">
            <v>48919</v>
          </cell>
          <cell r="J12">
            <v>2632694</v>
          </cell>
        </row>
        <row r="13">
          <cell r="B13">
            <v>3356637</v>
          </cell>
          <cell r="C13">
            <v>930272</v>
          </cell>
          <cell r="D13">
            <v>93295</v>
          </cell>
          <cell r="E13">
            <v>125</v>
          </cell>
          <cell r="F13">
            <v>131423</v>
          </cell>
          <cell r="G13">
            <v>146688</v>
          </cell>
          <cell r="H13">
            <v>166892</v>
          </cell>
          <cell r="I13">
            <v>14304</v>
          </cell>
          <cell r="J13">
            <v>376524</v>
          </cell>
        </row>
        <row r="14">
          <cell r="B14">
            <v>8444322</v>
          </cell>
          <cell r="C14">
            <v>3567169</v>
          </cell>
          <cell r="D14">
            <v>202450</v>
          </cell>
          <cell r="E14">
            <v>161</v>
          </cell>
          <cell r="F14">
            <v>178765</v>
          </cell>
          <cell r="G14">
            <v>319785</v>
          </cell>
          <cell r="H14">
            <v>504291</v>
          </cell>
          <cell r="I14">
            <v>31040</v>
          </cell>
          <cell r="J14">
            <v>0</v>
          </cell>
        </row>
        <row r="15">
          <cell r="B15">
            <v>8044183</v>
          </cell>
          <cell r="C15">
            <v>3214290</v>
          </cell>
          <cell r="D15">
            <v>185319</v>
          </cell>
          <cell r="E15">
            <v>143</v>
          </cell>
          <cell r="F15">
            <v>240958</v>
          </cell>
          <cell r="G15">
            <v>346493</v>
          </cell>
          <cell r="H15">
            <v>506855</v>
          </cell>
          <cell r="I15">
            <v>28414</v>
          </cell>
          <cell r="J15">
            <v>2212711</v>
          </cell>
        </row>
      </sheetData>
      <sheetData sheetId="1">
        <row r="6">
          <cell r="B6">
            <v>2120632</v>
          </cell>
          <cell r="C6">
            <v>1101524</v>
          </cell>
          <cell r="D6">
            <v>56996</v>
          </cell>
          <cell r="E6">
            <v>0</v>
          </cell>
          <cell r="F6">
            <v>62161</v>
          </cell>
          <cell r="G6">
            <v>201266</v>
          </cell>
          <cell r="H6">
            <v>218690</v>
          </cell>
          <cell r="I6">
            <v>12838</v>
          </cell>
          <cell r="J6">
            <v>375229</v>
          </cell>
        </row>
        <row r="7">
          <cell r="B7">
            <v>8891150</v>
          </cell>
          <cell r="C7">
            <v>4823406</v>
          </cell>
          <cell r="D7">
            <v>207201</v>
          </cell>
          <cell r="E7">
            <v>0</v>
          </cell>
          <cell r="F7">
            <v>217378</v>
          </cell>
          <cell r="G7">
            <v>852540</v>
          </cell>
          <cell r="H7">
            <v>599752</v>
          </cell>
          <cell r="I7">
            <v>46670</v>
          </cell>
          <cell r="J7">
            <v>432684</v>
          </cell>
        </row>
        <row r="8">
          <cell r="B8">
            <v>2032918</v>
          </cell>
          <cell r="C8">
            <v>955746</v>
          </cell>
          <cell r="D8">
            <v>58439</v>
          </cell>
          <cell r="E8">
            <v>0</v>
          </cell>
          <cell r="F8">
            <v>84147</v>
          </cell>
          <cell r="G8">
            <v>267139</v>
          </cell>
          <cell r="H8">
            <v>173603</v>
          </cell>
          <cell r="I8">
            <v>13163</v>
          </cell>
          <cell r="J8">
            <v>0</v>
          </cell>
        </row>
        <row r="9">
          <cell r="B9">
            <v>1824985</v>
          </cell>
          <cell r="C9">
            <v>981981</v>
          </cell>
          <cell r="D9">
            <v>50489</v>
          </cell>
          <cell r="E9">
            <v>0</v>
          </cell>
          <cell r="F9">
            <v>67124</v>
          </cell>
          <cell r="G9">
            <v>192487</v>
          </cell>
          <cell r="H9">
            <v>189862</v>
          </cell>
          <cell r="I9">
            <v>11372</v>
          </cell>
          <cell r="J9">
            <v>0</v>
          </cell>
        </row>
        <row r="10">
          <cell r="B10">
            <v>2253380</v>
          </cell>
          <cell r="C10">
            <v>1086696</v>
          </cell>
          <cell r="D10">
            <v>51637</v>
          </cell>
          <cell r="E10">
            <v>0</v>
          </cell>
          <cell r="F10">
            <v>79057</v>
          </cell>
          <cell r="G10">
            <v>221547</v>
          </cell>
          <cell r="H10">
            <v>331428</v>
          </cell>
          <cell r="I10">
            <v>11631</v>
          </cell>
          <cell r="J10">
            <v>156266</v>
          </cell>
        </row>
        <row r="11">
          <cell r="B11">
            <v>2607646</v>
          </cell>
          <cell r="C11">
            <v>1287142</v>
          </cell>
          <cell r="D11">
            <v>65360</v>
          </cell>
          <cell r="E11">
            <v>0</v>
          </cell>
          <cell r="F11">
            <v>102270</v>
          </cell>
          <cell r="G11">
            <v>306148</v>
          </cell>
          <cell r="H11">
            <v>57256</v>
          </cell>
          <cell r="I11">
            <v>14722</v>
          </cell>
          <cell r="J11">
            <v>0</v>
          </cell>
        </row>
        <row r="12">
          <cell r="B12">
            <v>9677285</v>
          </cell>
          <cell r="C12">
            <v>5237757</v>
          </cell>
          <cell r="D12">
            <v>217183</v>
          </cell>
          <cell r="E12">
            <v>0</v>
          </cell>
          <cell r="F12">
            <v>228896</v>
          </cell>
          <cell r="G12">
            <v>900729</v>
          </cell>
          <cell r="H12">
            <v>597021</v>
          </cell>
          <cell r="I12">
            <v>48919</v>
          </cell>
          <cell r="J12">
            <v>2405702</v>
          </cell>
        </row>
        <row r="13">
          <cell r="B13">
            <v>2330267</v>
          </cell>
          <cell r="C13">
            <v>832319</v>
          </cell>
          <cell r="D13">
            <v>63506</v>
          </cell>
          <cell r="E13">
            <v>0</v>
          </cell>
          <cell r="F13">
            <v>105533</v>
          </cell>
          <cell r="G13">
            <v>250524</v>
          </cell>
          <cell r="H13">
            <v>158596</v>
          </cell>
          <cell r="I13">
            <v>14304</v>
          </cell>
          <cell r="J13">
            <v>1109</v>
          </cell>
        </row>
        <row r="14">
          <cell r="B14">
            <v>5862271</v>
          </cell>
          <cell r="C14">
            <v>3191564</v>
          </cell>
          <cell r="D14">
            <v>137808</v>
          </cell>
          <cell r="E14">
            <v>0</v>
          </cell>
          <cell r="F14">
            <v>143550</v>
          </cell>
          <cell r="G14">
            <v>546152</v>
          </cell>
          <cell r="H14">
            <v>479223</v>
          </cell>
          <cell r="I14">
            <v>31040</v>
          </cell>
          <cell r="J14">
            <v>0</v>
          </cell>
        </row>
        <row r="15">
          <cell r="B15">
            <v>5584485</v>
          </cell>
          <cell r="C15">
            <v>2875842</v>
          </cell>
          <cell r="D15">
            <v>126147</v>
          </cell>
          <cell r="E15">
            <v>0</v>
          </cell>
          <cell r="F15">
            <v>193491</v>
          </cell>
          <cell r="G15">
            <v>591766</v>
          </cell>
          <cell r="H15">
            <v>481659</v>
          </cell>
          <cell r="I15">
            <v>28414</v>
          </cell>
          <cell r="J15">
            <v>2380</v>
          </cell>
        </row>
      </sheetData>
      <sheetData sheetId="2">
        <row r="6">
          <cell r="B6">
            <v>2950038</v>
          </cell>
          <cell r="C6">
            <v>1183645</v>
          </cell>
          <cell r="D6">
            <v>65946</v>
          </cell>
          <cell r="E6">
            <v>37</v>
          </cell>
          <cell r="F6">
            <v>118723</v>
          </cell>
          <cell r="G6">
            <v>235691</v>
          </cell>
          <cell r="H6">
            <v>227748</v>
          </cell>
          <cell r="I6">
            <v>12838</v>
          </cell>
          <cell r="J6">
            <v>286700</v>
          </cell>
        </row>
        <row r="7">
          <cell r="B7">
            <v>12368595</v>
          </cell>
          <cell r="C7">
            <v>5183002</v>
          </cell>
          <cell r="D7">
            <v>239739</v>
          </cell>
          <cell r="E7">
            <v>65</v>
          </cell>
          <cell r="F7">
            <v>415173</v>
          </cell>
          <cell r="G7">
            <v>998365</v>
          </cell>
          <cell r="H7">
            <v>624594</v>
          </cell>
          <cell r="I7">
            <v>46670</v>
          </cell>
          <cell r="J7">
            <v>259821</v>
          </cell>
        </row>
        <row r="8">
          <cell r="B8">
            <v>2828019</v>
          </cell>
          <cell r="C8">
            <v>1026999</v>
          </cell>
          <cell r="D8">
            <v>67616</v>
          </cell>
          <cell r="E8">
            <v>32</v>
          </cell>
          <cell r="F8">
            <v>160714</v>
          </cell>
          <cell r="G8">
            <v>312831</v>
          </cell>
          <cell r="H8">
            <v>180794</v>
          </cell>
          <cell r="I8">
            <v>13163</v>
          </cell>
          <cell r="J8">
            <v>458045</v>
          </cell>
        </row>
        <row r="9">
          <cell r="B9">
            <v>2538761</v>
          </cell>
          <cell r="C9">
            <v>1055189</v>
          </cell>
          <cell r="D9">
            <v>58418</v>
          </cell>
          <cell r="E9">
            <v>37</v>
          </cell>
          <cell r="F9">
            <v>128201</v>
          </cell>
          <cell r="G9">
            <v>225411</v>
          </cell>
          <cell r="H9">
            <v>197726</v>
          </cell>
          <cell r="I9">
            <v>11372</v>
          </cell>
          <cell r="J9">
            <v>0</v>
          </cell>
        </row>
        <row r="10">
          <cell r="B10">
            <v>3134706</v>
          </cell>
          <cell r="C10">
            <v>1167711</v>
          </cell>
          <cell r="D10">
            <v>59746</v>
          </cell>
          <cell r="E10">
            <v>63</v>
          </cell>
          <cell r="F10">
            <v>150992</v>
          </cell>
          <cell r="G10">
            <v>259441</v>
          </cell>
          <cell r="H10">
            <v>345155</v>
          </cell>
          <cell r="I10">
            <v>11631</v>
          </cell>
          <cell r="J10">
            <v>100467</v>
          </cell>
        </row>
        <row r="11">
          <cell r="B11">
            <v>3627531</v>
          </cell>
          <cell r="C11">
            <v>1383100</v>
          </cell>
          <cell r="D11">
            <v>75625</v>
          </cell>
          <cell r="E11">
            <v>23</v>
          </cell>
          <cell r="F11">
            <v>195326</v>
          </cell>
          <cell r="G11">
            <v>358514</v>
          </cell>
          <cell r="H11">
            <v>59627</v>
          </cell>
          <cell r="I11">
            <v>14722</v>
          </cell>
          <cell r="J11">
            <v>0</v>
          </cell>
        </row>
        <row r="12">
          <cell r="B12">
            <v>13462199</v>
          </cell>
          <cell r="C12">
            <v>5628243</v>
          </cell>
          <cell r="D12">
            <v>251289</v>
          </cell>
          <cell r="E12">
            <v>48</v>
          </cell>
          <cell r="F12">
            <v>437172</v>
          </cell>
          <cell r="G12">
            <v>1054796</v>
          </cell>
          <cell r="H12">
            <v>621749</v>
          </cell>
          <cell r="I12">
            <v>48919</v>
          </cell>
          <cell r="J12">
            <v>107615</v>
          </cell>
        </row>
        <row r="13">
          <cell r="B13">
            <v>3241664</v>
          </cell>
          <cell r="C13">
            <v>894371</v>
          </cell>
          <cell r="D13">
            <v>73479</v>
          </cell>
          <cell r="E13">
            <v>39</v>
          </cell>
          <cell r="F13">
            <v>201560</v>
          </cell>
          <cell r="G13">
            <v>293376</v>
          </cell>
          <cell r="H13">
            <v>165165</v>
          </cell>
          <cell r="I13">
            <v>14304</v>
          </cell>
          <cell r="J13">
            <v>6392</v>
          </cell>
        </row>
        <row r="14">
          <cell r="B14">
            <v>8155083</v>
          </cell>
          <cell r="C14">
            <v>3429503</v>
          </cell>
          <cell r="D14">
            <v>159450</v>
          </cell>
          <cell r="E14">
            <v>51</v>
          </cell>
          <cell r="F14">
            <v>274168</v>
          </cell>
          <cell r="G14">
            <v>639570</v>
          </cell>
          <cell r="H14">
            <v>499072</v>
          </cell>
          <cell r="I14">
            <v>31040</v>
          </cell>
          <cell r="J14">
            <v>0</v>
          </cell>
        </row>
        <row r="15">
          <cell r="B15">
            <v>7768650</v>
          </cell>
          <cell r="C15">
            <v>3090243</v>
          </cell>
          <cell r="D15">
            <v>145957</v>
          </cell>
          <cell r="E15">
            <v>45</v>
          </cell>
          <cell r="F15">
            <v>369551</v>
          </cell>
          <cell r="G15">
            <v>692987</v>
          </cell>
          <cell r="H15">
            <v>501609</v>
          </cell>
          <cell r="I15">
            <v>28414</v>
          </cell>
          <cell r="J15">
            <v>1061275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workbookViewId="0">
      <selection activeCell="E20" sqref="E20:E21"/>
    </sheetView>
  </sheetViews>
  <sheetFormatPr baseColWidth="10" defaultRowHeight="14.4"/>
  <cols>
    <col min="1" max="1" width="13.88671875" bestFit="1" customWidth="1"/>
    <col min="2" max="2" width="14.6640625" customWidth="1"/>
    <col min="3" max="3" width="10.6640625" customWidth="1"/>
    <col min="4" max="4" width="13.33203125" customWidth="1"/>
    <col min="5" max="5" width="13.77734375" customWidth="1"/>
    <col min="6" max="6" width="14.77734375" customWidth="1"/>
    <col min="7" max="7" width="13.44140625" customWidth="1"/>
    <col min="8" max="8" width="16" customWidth="1"/>
    <col min="9" max="9" width="16.5546875" customWidth="1"/>
    <col min="10" max="10" width="12.44140625" customWidth="1"/>
    <col min="11" max="11" width="12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7.399999999999999">
      <c r="A3" s="3"/>
      <c r="B3" s="3"/>
      <c r="C3" s="3"/>
      <c r="D3" s="3"/>
      <c r="E3" s="4" t="s">
        <v>2</v>
      </c>
      <c r="F3" s="4"/>
      <c r="G3" s="4"/>
      <c r="H3" s="3"/>
      <c r="I3" s="3"/>
      <c r="J3" s="3"/>
      <c r="K3" s="3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5" t="s">
        <v>3</v>
      </c>
      <c r="J4" s="5"/>
      <c r="K4" s="5"/>
    </row>
    <row r="5" spans="1:13" ht="76.2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3" s="13" customFormat="1">
      <c r="A6" s="7" t="s">
        <v>15</v>
      </c>
      <c r="B6" s="8">
        <f>'[1]Participaciones octubre 2017'!B6+'[1]Participaciones noviembre 2017'!B6+'[1]Participaciones diciembre 2017'!B6</f>
        <v>8125338</v>
      </c>
      <c r="C6" s="9">
        <f>'[1]Participaciones diciembre 2017'!C6+'[1]Participaciones noviembre 2017'!C6+'[1]Participaciones octubre 2017'!C6</f>
        <v>3516327</v>
      </c>
      <c r="D6" s="9">
        <f>'[1]Participaciones diciembre 2017'!D6+'[1]Participaciones noviembre 2017'!D6+'[1]Participaciones octubre 2017'!D6</f>
        <v>206673</v>
      </c>
      <c r="E6" s="9">
        <f>'[1]Participaciones diciembre 2017'!E6+'[1]Participaciones noviembre 2017'!E6+'[1]Participaciones octubre 2017'!E6</f>
        <v>156</v>
      </c>
      <c r="F6" s="9">
        <f>'[1]Participaciones diciembre 2017'!F6+'[1]Participaciones noviembre 2017'!F6+'[1]Participaciones octubre 2017'!F6</f>
        <v>258295</v>
      </c>
      <c r="G6" s="9">
        <f>'[1]Participaciones diciembre 2017'!G6+'[1]Participaciones noviembre 2017'!G6+'[1]Participaciones octubre 2017'!G6</f>
        <v>554803</v>
      </c>
      <c r="H6" s="9">
        <f>'[1]Participaciones diciembre 2017'!H6+'[1]Participaciones noviembre 2017'!H6+'[1]Participaciones octubre 2017'!H6</f>
        <v>676567</v>
      </c>
      <c r="I6" s="10">
        <f>'[1]Participaciones diciembre 2017'!I6+'[1]Participaciones noviembre 2017'!I6+'[1]Participaciones octubre 2017'!I6</f>
        <v>38514</v>
      </c>
      <c r="J6" s="9">
        <f>'[1]Participaciones diciembre 2017'!J6+'[1]Participaciones noviembre 2017'!J6+'[1]Participaciones octubre 2017'!J6</f>
        <v>942060</v>
      </c>
      <c r="K6" s="11">
        <f>SUM(B6:J6)</f>
        <v>14318733</v>
      </c>
      <c r="L6" s="12"/>
      <c r="M6" s="12"/>
    </row>
    <row r="7" spans="1:13" s="13" customFormat="1">
      <c r="A7" s="7" t="s">
        <v>16</v>
      </c>
      <c r="B7" s="8">
        <f>'[1]Participaciones octubre 2017'!B7+'[1]Participaciones noviembre 2017'!B7+'[1]Participaciones diciembre 2017'!B7</f>
        <v>34067021</v>
      </c>
      <c r="C7" s="9">
        <f>'[1]Participaciones diciembre 2017'!C7+'[1]Participaciones noviembre 2017'!C7+'[1]Participaciones octubre 2017'!C7</f>
        <v>15397464</v>
      </c>
      <c r="D7" s="9">
        <f>'[1]Participaciones diciembre 2017'!D7+'[1]Participaciones noviembre 2017'!D7+'[1]Participaciones octubre 2017'!D7</f>
        <v>751333</v>
      </c>
      <c r="E7" s="9">
        <f>'[1]Participaciones diciembre 2017'!E7+'[1]Participaciones noviembre 2017'!E7+'[1]Participaciones octubre 2017'!E7</f>
        <v>271</v>
      </c>
      <c r="F7" s="9">
        <f>'[1]Participaciones diciembre 2017'!F7+'[1]Participaciones noviembre 2017'!F7+'[1]Participaciones octubre 2017'!F7</f>
        <v>903255</v>
      </c>
      <c r="G7" s="9">
        <f>'[1]Participaciones diciembre 2017'!G7+'[1]Participaciones noviembre 2017'!G7+'[1]Participaciones octubre 2017'!G7</f>
        <v>2350087</v>
      </c>
      <c r="H7" s="9">
        <f>'[1]Participaciones diciembre 2017'!H7+'[1]Participaciones noviembre 2017'!H7+'[1]Participaciones octubre 2017'!H7</f>
        <v>1855471</v>
      </c>
      <c r="I7" s="10">
        <f>'[1]Participaciones diciembre 2017'!I7+'[1]Participaciones noviembre 2017'!I7+'[1]Participaciones octubre 2017'!I7</f>
        <v>140010</v>
      </c>
      <c r="J7" s="9">
        <f>'[1]Participaciones diciembre 2017'!J7+'[1]Participaciones noviembre 2017'!J7+'[1]Participaciones octubre 2017'!J7</f>
        <v>692505</v>
      </c>
      <c r="K7" s="11">
        <f t="shared" ref="K7:K16" si="0">SUM(B7:J7)</f>
        <v>56157417</v>
      </c>
      <c r="L7" s="12"/>
      <c r="M7" s="12"/>
    </row>
    <row r="8" spans="1:13" s="13" customFormat="1">
      <c r="A8" s="7" t="s">
        <v>17</v>
      </c>
      <c r="B8" s="8">
        <f>'[1]Participaciones octubre 2017'!B8+'[1]Participaciones noviembre 2017'!B8+'[1]Participaciones diciembre 2017'!B8</f>
        <v>7789259</v>
      </c>
      <c r="C8" s="9">
        <f>'[1]Participaciones diciembre 2017'!C8+'[1]Participaciones noviembre 2017'!C8+'[1]Participaciones octubre 2017'!C8</f>
        <v>3050969</v>
      </c>
      <c r="D8" s="9">
        <f>'[1]Participaciones diciembre 2017'!D8+'[1]Participaciones noviembre 2017'!D8+'[1]Participaciones octubre 2017'!D8</f>
        <v>211906</v>
      </c>
      <c r="E8" s="9">
        <f>'[1]Participaciones diciembre 2017'!E8+'[1]Participaciones noviembre 2017'!E8+'[1]Participaciones octubre 2017'!E8</f>
        <v>134</v>
      </c>
      <c r="F8" s="9">
        <f>'[1]Participaciones diciembre 2017'!F8+'[1]Participaciones noviembre 2017'!F8+'[1]Participaciones octubre 2017'!F8</f>
        <v>349651</v>
      </c>
      <c r="G8" s="9">
        <f>'[1]Participaciones diciembre 2017'!G8+'[1]Participaciones noviembre 2017'!G8+'[1]Participaciones octubre 2017'!G8</f>
        <v>736386</v>
      </c>
      <c r="H8" s="9">
        <f>'[1]Participaciones diciembre 2017'!H8+'[1]Participaciones noviembre 2017'!H8+'[1]Participaciones octubre 2017'!H8</f>
        <v>537082</v>
      </c>
      <c r="I8" s="10">
        <f>'[1]Participaciones diciembre 2017'!I8+'[1]Participaciones noviembre 2017'!I8+'[1]Participaciones octubre 2017'!I8</f>
        <v>39489</v>
      </c>
      <c r="J8" s="9">
        <f>'[1]Participaciones diciembre 2017'!J8+'[1]Participaciones noviembre 2017'!J8+'[1]Participaciones octubre 2017'!J8</f>
        <v>823606</v>
      </c>
      <c r="K8" s="11">
        <f t="shared" si="0"/>
        <v>13538482</v>
      </c>
      <c r="L8" s="12"/>
      <c r="M8" s="12"/>
    </row>
    <row r="9" spans="1:13" s="13" customFormat="1">
      <c r="A9" s="7" t="s">
        <v>18</v>
      </c>
      <c r="B9" s="8">
        <f>'[1]Participaciones octubre 2017'!B9+'[1]Participaciones noviembre 2017'!B9+'[1]Participaciones diciembre 2017'!B9</f>
        <v>6992550</v>
      </c>
      <c r="C9" s="9">
        <f>'[1]Participaciones diciembre 2017'!C9+'[1]Participaciones noviembre 2017'!C9+'[1]Participaciones octubre 2017'!C9</f>
        <v>3134716</v>
      </c>
      <c r="D9" s="9">
        <f>'[1]Participaciones diciembre 2017'!D9+'[1]Participaciones noviembre 2017'!D9+'[1]Participaciones octubre 2017'!D9</f>
        <v>183079</v>
      </c>
      <c r="E9" s="9">
        <f>'[1]Participaciones diciembre 2017'!E9+'[1]Participaciones noviembre 2017'!E9+'[1]Participaciones octubre 2017'!E9</f>
        <v>153</v>
      </c>
      <c r="F9" s="9">
        <f>'[1]Participaciones diciembre 2017'!F9+'[1]Participaciones noviembre 2017'!F9+'[1]Participaciones octubre 2017'!F9</f>
        <v>278916</v>
      </c>
      <c r="G9" s="9">
        <f>'[1]Participaciones diciembre 2017'!G9+'[1]Participaciones noviembre 2017'!G9+'[1]Participaciones octubre 2017'!G9</f>
        <v>530604</v>
      </c>
      <c r="H9" s="9">
        <f>'[1]Participaciones diciembre 2017'!H9+'[1]Participaciones noviembre 2017'!H9+'[1]Participaciones octubre 2017'!H9</f>
        <v>587381</v>
      </c>
      <c r="I9" s="10">
        <f>'[1]Participaciones diciembre 2017'!I9+'[1]Participaciones noviembre 2017'!I9+'[1]Participaciones octubre 2017'!I9</f>
        <v>34116</v>
      </c>
      <c r="J9" s="9">
        <f>'[1]Participaciones diciembre 2017'!J9+'[1]Participaciones noviembre 2017'!J9+'[1]Participaciones octubre 2017'!J9</f>
        <v>0</v>
      </c>
      <c r="K9" s="11">
        <f t="shared" si="0"/>
        <v>11741515</v>
      </c>
      <c r="L9" s="12"/>
      <c r="M9" s="12"/>
    </row>
    <row r="10" spans="1:13" s="13" customFormat="1">
      <c r="A10" s="7" t="s">
        <v>19</v>
      </c>
      <c r="B10" s="8">
        <f>'[1]Participaciones octubre 2017'!B10+'[1]Participaciones noviembre 2017'!B10+'[1]Participaciones diciembre 2017'!B10</f>
        <v>8633972</v>
      </c>
      <c r="C10" s="9">
        <f>'[1]Participaciones diciembre 2017'!C10+'[1]Participaciones noviembre 2017'!C10+'[1]Participaciones octubre 2017'!C10</f>
        <v>3468992</v>
      </c>
      <c r="D10" s="9">
        <f>'[1]Participaciones diciembre 2017'!D10+'[1]Participaciones noviembre 2017'!D10+'[1]Participaciones octubre 2017'!D10</f>
        <v>187241</v>
      </c>
      <c r="E10" s="9">
        <f>'[1]Participaciones diciembre 2017'!E10+'[1]Participaciones noviembre 2017'!E10+'[1]Participaciones octubre 2017'!E10</f>
        <v>262</v>
      </c>
      <c r="F10" s="9">
        <f>'[1]Participaciones diciembre 2017'!F10+'[1]Participaciones noviembre 2017'!F10+'[1]Participaciones octubre 2017'!F10</f>
        <v>328500</v>
      </c>
      <c r="G10" s="9">
        <f>'[1]Participaciones diciembre 2017'!G10+'[1]Participaciones noviembre 2017'!G10+'[1]Participaciones octubre 2017'!G10</f>
        <v>610709</v>
      </c>
      <c r="H10" s="9">
        <f>'[1]Participaciones diciembre 2017'!H10+'[1]Participaciones noviembre 2017'!H10+'[1]Participaciones octubre 2017'!H10</f>
        <v>1025348</v>
      </c>
      <c r="I10" s="10">
        <f>'[1]Participaciones diciembre 2017'!I10+'[1]Participaciones noviembre 2017'!I10+'[1]Participaciones octubre 2017'!I10</f>
        <v>34893</v>
      </c>
      <c r="J10" s="9">
        <f>'[1]Participaciones diciembre 2017'!J10+'[1]Participaciones noviembre 2017'!J10+'[1]Participaciones octubre 2017'!J10</f>
        <v>432801</v>
      </c>
      <c r="K10" s="11">
        <f t="shared" si="0"/>
        <v>14722718</v>
      </c>
      <c r="L10" s="12"/>
      <c r="M10" s="12"/>
    </row>
    <row r="11" spans="1:13" s="13" customFormat="1">
      <c r="A11" s="7" t="s">
        <v>20</v>
      </c>
      <c r="B11" s="8">
        <f>'[1]Participaciones octubre 2017'!B11+'[1]Participaciones noviembre 2017'!B11+'[1]Participaciones diciembre 2017'!B11</f>
        <v>9991367</v>
      </c>
      <c r="C11" s="9">
        <f>'[1]Participaciones diciembre 2017'!C11+'[1]Participaciones noviembre 2017'!C11+'[1]Participaciones octubre 2017'!C11</f>
        <v>4108862</v>
      </c>
      <c r="D11" s="9">
        <f>'[1]Participaciones diciembre 2017'!D11+'[1]Participaciones noviembre 2017'!D11+'[1]Participaciones octubre 2017'!D11</f>
        <v>237004</v>
      </c>
      <c r="E11" s="9">
        <f>'[1]Participaciones diciembre 2017'!E11+'[1]Participaciones noviembre 2017'!E11+'[1]Participaciones octubre 2017'!E11</f>
        <v>97</v>
      </c>
      <c r="F11" s="9">
        <f>'[1]Participaciones diciembre 2017'!F11+'[1]Participaciones noviembre 2017'!F11+'[1]Participaciones octubre 2017'!F11</f>
        <v>424954</v>
      </c>
      <c r="G11" s="9">
        <f>'[1]Participaciones diciembre 2017'!G11+'[1]Participaciones noviembre 2017'!G11+'[1]Participaciones octubre 2017'!G11</f>
        <v>843919</v>
      </c>
      <c r="H11" s="9">
        <f>'[1]Participaciones diciembre 2017'!H11+'[1]Participaciones noviembre 2017'!H11+'[1]Participaciones octubre 2017'!H11</f>
        <v>177133</v>
      </c>
      <c r="I11" s="10">
        <f>'[1]Participaciones diciembre 2017'!I11+'[1]Participaciones noviembre 2017'!I11+'[1]Participaciones octubre 2017'!I11</f>
        <v>44166</v>
      </c>
      <c r="J11" s="9">
        <f>'[1]Participaciones diciembre 2017'!J11+'[1]Participaciones noviembre 2017'!J11+'[1]Participaciones octubre 2017'!J11</f>
        <v>0</v>
      </c>
      <c r="K11" s="11">
        <f>SUM(B11:J11)</f>
        <v>15827502</v>
      </c>
      <c r="L11" s="12"/>
      <c r="M11" s="12"/>
    </row>
    <row r="12" spans="1:13" s="13" customFormat="1">
      <c r="A12" s="7" t="s">
        <v>21</v>
      </c>
      <c r="B12" s="8">
        <f>'[1]Participaciones octubre 2017'!B12+'[1]Participaciones noviembre 2017'!B12+'[1]Participaciones diciembre 2017'!B12</f>
        <v>37079151</v>
      </c>
      <c r="C12" s="9">
        <f>'[1]Participaciones diciembre 2017'!C12+'[1]Participaciones noviembre 2017'!C12+'[1]Participaciones octubre 2017'!C12</f>
        <v>16720170</v>
      </c>
      <c r="D12" s="9">
        <f>'[1]Participaciones diciembre 2017'!D12+'[1]Participaciones noviembre 2017'!D12+'[1]Participaciones octubre 2017'!D12</f>
        <v>787530</v>
      </c>
      <c r="E12" s="9">
        <f>'[1]Participaciones diciembre 2017'!E12+'[1]Participaciones noviembre 2017'!E12+'[1]Participaciones octubre 2017'!E12</f>
        <v>202</v>
      </c>
      <c r="F12" s="9">
        <f>'[1]Participaciones diciembre 2017'!F12+'[1]Participaciones noviembre 2017'!F12+'[1]Participaciones octubre 2017'!F12</f>
        <v>951116</v>
      </c>
      <c r="G12" s="9">
        <f>'[1]Participaciones diciembre 2017'!G12+'[1]Participaciones noviembre 2017'!G12+'[1]Participaciones octubre 2017'!G12</f>
        <v>2482923</v>
      </c>
      <c r="H12" s="9">
        <f>'[1]Participaciones diciembre 2017'!H12+'[1]Participaciones noviembre 2017'!H12+'[1]Participaciones octubre 2017'!H12</f>
        <v>1847021</v>
      </c>
      <c r="I12" s="10">
        <f>'[1]Participaciones diciembre 2017'!I12+'[1]Participaciones noviembre 2017'!I12+'[1]Participaciones octubre 2017'!I12</f>
        <v>146757</v>
      </c>
      <c r="J12" s="9">
        <f>'[1]Participaciones diciembre 2017'!J12+'[1]Participaciones noviembre 2017'!J12+'[1]Participaciones octubre 2017'!J12</f>
        <v>5146011</v>
      </c>
      <c r="K12" s="11">
        <f t="shared" si="0"/>
        <v>65160881</v>
      </c>
      <c r="L12" s="12"/>
      <c r="M12" s="12"/>
    </row>
    <row r="13" spans="1:13" s="13" customFormat="1">
      <c r="A13" s="7" t="s">
        <v>22</v>
      </c>
      <c r="B13" s="8">
        <f>'[1]Participaciones octubre 2017'!B13+'[1]Participaciones noviembre 2017'!B13+'[1]Participaciones diciembre 2017'!B13</f>
        <v>8928568</v>
      </c>
      <c r="C13" s="9">
        <f>'[1]Participaciones diciembre 2017'!C13+'[1]Participaciones noviembre 2017'!C13+'[1]Participaciones octubre 2017'!C13</f>
        <v>2656962</v>
      </c>
      <c r="D13" s="9">
        <f>'[1]Participaciones diciembre 2017'!D13+'[1]Participaciones noviembre 2017'!D13+'[1]Participaciones octubre 2017'!D13</f>
        <v>230280</v>
      </c>
      <c r="E13" s="9">
        <f>'[1]Participaciones diciembre 2017'!E13+'[1]Participaciones noviembre 2017'!E13+'[1]Participaciones octubre 2017'!E13</f>
        <v>164</v>
      </c>
      <c r="F13" s="9">
        <f>'[1]Participaciones diciembre 2017'!F13+'[1]Participaciones noviembre 2017'!F13+'[1]Participaciones octubre 2017'!F13</f>
        <v>438516</v>
      </c>
      <c r="G13" s="9">
        <f>'[1]Participaciones diciembre 2017'!G13+'[1]Participaciones noviembre 2017'!G13+'[1]Participaciones octubre 2017'!G13</f>
        <v>690588</v>
      </c>
      <c r="H13" s="9">
        <f>'[1]Participaciones diciembre 2017'!H13+'[1]Participaciones noviembre 2017'!H13+'[1]Participaciones octubre 2017'!H13</f>
        <v>490653</v>
      </c>
      <c r="I13" s="10">
        <f>'[1]Participaciones diciembre 2017'!I13+'[1]Participaciones noviembre 2017'!I13+'[1]Participaciones octubre 2017'!I13</f>
        <v>42912</v>
      </c>
      <c r="J13" s="9">
        <f>'[1]Participaciones diciembre 2017'!J13+'[1]Participaciones noviembre 2017'!J13+'[1]Participaciones octubre 2017'!J13</f>
        <v>384025</v>
      </c>
      <c r="K13" s="11">
        <f t="shared" si="0"/>
        <v>13862668</v>
      </c>
      <c r="L13" s="12"/>
      <c r="M13" s="12"/>
    </row>
    <row r="14" spans="1:13" s="13" customFormat="1">
      <c r="A14" s="7" t="s">
        <v>23</v>
      </c>
      <c r="B14" s="8">
        <f>'[1]Participaciones octubre 2017'!B14+'[1]Participaciones noviembre 2017'!B14+'[1]Participaciones diciembre 2017'!B14</f>
        <v>22461676</v>
      </c>
      <c r="C14" s="9">
        <f>'[1]Participaciones diciembre 2017'!C14+'[1]Participaciones noviembre 2017'!C14+'[1]Participaciones octubre 2017'!C14</f>
        <v>10188236</v>
      </c>
      <c r="D14" s="9">
        <f>'[1]Participaciones diciembre 2017'!D14+'[1]Participaciones noviembre 2017'!D14+'[1]Participaciones octubre 2017'!D14</f>
        <v>499708</v>
      </c>
      <c r="E14" s="9">
        <f>'[1]Participaciones diciembre 2017'!E14+'[1]Participaciones noviembre 2017'!E14+'[1]Participaciones octubre 2017'!E14</f>
        <v>212</v>
      </c>
      <c r="F14" s="9">
        <f>'[1]Participaciones diciembre 2017'!F14+'[1]Participaciones noviembre 2017'!F14+'[1]Participaciones octubre 2017'!F14</f>
        <v>596483</v>
      </c>
      <c r="G14" s="9">
        <f>'[1]Participaciones diciembre 2017'!G14+'[1]Participaciones noviembre 2017'!G14+'[1]Participaciones octubre 2017'!G14</f>
        <v>1505507</v>
      </c>
      <c r="H14" s="9">
        <f>'[1]Participaciones diciembre 2017'!H14+'[1]Participaciones noviembre 2017'!H14+'[1]Participaciones octubre 2017'!H14</f>
        <v>1482586</v>
      </c>
      <c r="I14" s="10">
        <f>'[1]Participaciones diciembre 2017'!I14+'[1]Participaciones noviembre 2017'!I14+'[1]Participaciones octubre 2017'!I14</f>
        <v>93120</v>
      </c>
      <c r="J14" s="9">
        <f>'[1]Participaciones diciembre 2017'!J14+'[1]Participaciones noviembre 2017'!J14+'[1]Participaciones octubre 2017'!J14</f>
        <v>0</v>
      </c>
      <c r="K14" s="11">
        <f t="shared" si="0"/>
        <v>36827528</v>
      </c>
      <c r="L14" s="12"/>
      <c r="M14" s="12"/>
    </row>
    <row r="15" spans="1:13" s="13" customFormat="1">
      <c r="A15" s="7" t="s">
        <v>24</v>
      </c>
      <c r="B15" s="8">
        <f>'[1]Participaciones octubre 2017'!B15+'[1]Participaciones noviembre 2017'!B15+'[1]Participaciones diciembre 2017'!B15</f>
        <v>21397318</v>
      </c>
      <c r="C15" s="9">
        <f>'[1]Participaciones diciembre 2017'!C15+'[1]Participaciones noviembre 2017'!C15+'[1]Participaciones octubre 2017'!C15</f>
        <v>9180375</v>
      </c>
      <c r="D15" s="9">
        <f>'[1]Participaciones diciembre 2017'!D15+'[1]Participaciones noviembre 2017'!D15+'[1]Participaciones octubre 2017'!D15</f>
        <v>457423</v>
      </c>
      <c r="E15" s="9">
        <f>'[1]Participaciones diciembre 2017'!E15+'[1]Participaciones noviembre 2017'!E15+'[1]Participaciones octubre 2017'!E15</f>
        <v>188</v>
      </c>
      <c r="F15" s="9">
        <f>'[1]Participaciones diciembre 2017'!F15+'[1]Participaciones noviembre 2017'!F15+'[1]Participaciones octubre 2017'!F15</f>
        <v>804000</v>
      </c>
      <c r="G15" s="9">
        <f>'[1]Participaciones diciembre 2017'!G15+'[1]Participaciones noviembre 2017'!G15+'[1]Participaciones octubre 2017'!G15</f>
        <v>1631246</v>
      </c>
      <c r="H15" s="9">
        <f>'[1]Participaciones diciembre 2017'!H15+'[1]Participaciones noviembre 2017'!H15+'[1]Participaciones octubre 2017'!H15</f>
        <v>1490123</v>
      </c>
      <c r="I15" s="10">
        <f>'[1]Participaciones diciembre 2017'!I15+'[1]Participaciones noviembre 2017'!I15+'[1]Participaciones octubre 2017'!I15</f>
        <v>85242</v>
      </c>
      <c r="J15" s="9">
        <f>'[1]Participaciones diciembre 2017'!J15+'[1]Participaciones noviembre 2017'!J15+'[1]Participaciones octubre 2017'!J15</f>
        <v>3276366</v>
      </c>
      <c r="K15" s="11">
        <f t="shared" si="0"/>
        <v>38322281</v>
      </c>
      <c r="L15" s="12"/>
      <c r="M15" s="12"/>
    </row>
    <row r="16" spans="1:13" s="13" customFormat="1" ht="15.6">
      <c r="A16" s="14" t="s">
        <v>25</v>
      </c>
      <c r="B16" s="15">
        <f t="shared" ref="B16:J16" si="1">SUM(B6:B15)</f>
        <v>165466220</v>
      </c>
      <c r="C16" s="15">
        <f>SUM(C6:C15)</f>
        <v>71423073</v>
      </c>
      <c r="D16" s="15">
        <f t="shared" si="1"/>
        <v>3752177</v>
      </c>
      <c r="E16" s="15">
        <f t="shared" si="1"/>
        <v>1839</v>
      </c>
      <c r="F16" s="15">
        <f t="shared" si="1"/>
        <v>5333686</v>
      </c>
      <c r="G16" s="15">
        <f t="shared" si="1"/>
        <v>11936772</v>
      </c>
      <c r="H16" s="15">
        <f t="shared" si="1"/>
        <v>10169365</v>
      </c>
      <c r="I16" s="15">
        <f t="shared" si="1"/>
        <v>699219</v>
      </c>
      <c r="J16" s="15">
        <f t="shared" si="1"/>
        <v>11697374</v>
      </c>
      <c r="K16" s="15">
        <f t="shared" si="0"/>
        <v>280479725</v>
      </c>
      <c r="L16" s="12"/>
      <c r="M16" s="12"/>
    </row>
    <row r="17" spans="2:10">
      <c r="B17" s="16"/>
      <c r="C17" s="17"/>
      <c r="D17" s="16"/>
      <c r="E17" s="16"/>
      <c r="F17" s="16"/>
      <c r="G17" s="16"/>
      <c r="H17" s="16"/>
      <c r="I17" s="18"/>
      <c r="J17" s="16"/>
    </row>
    <row r="18" spans="2:10">
      <c r="B18" s="16"/>
      <c r="C18" s="16"/>
      <c r="D18" s="16"/>
      <c r="E18" s="16"/>
      <c r="F18" s="16"/>
      <c r="G18" s="16"/>
      <c r="H18" s="16"/>
      <c r="I18" s="16"/>
      <c r="J18" s="16"/>
    </row>
    <row r="19" spans="2:10">
      <c r="B19" s="19"/>
      <c r="C19" s="20"/>
      <c r="D19" s="20"/>
      <c r="E19" s="21"/>
      <c r="F19" s="21"/>
      <c r="G19" s="21"/>
      <c r="H19" s="21"/>
      <c r="I19" s="21"/>
    </row>
    <row r="20" spans="2:10">
      <c r="B20" s="21"/>
      <c r="C20" s="21"/>
      <c r="D20" s="20"/>
      <c r="F20" s="21"/>
      <c r="G20" s="21"/>
      <c r="H20" s="21"/>
      <c r="I20" s="21"/>
      <c r="J20" s="21"/>
    </row>
    <row r="21" spans="2:10">
      <c r="B21" s="21"/>
      <c r="C21" s="21"/>
      <c r="D21" s="20"/>
      <c r="F21" s="21"/>
      <c r="G21" s="21"/>
      <c r="H21" s="21"/>
      <c r="I21" s="21"/>
      <c r="J21" s="21"/>
    </row>
    <row r="22" spans="2:10">
      <c r="B22" s="21"/>
      <c r="C22" s="21"/>
      <c r="D22" s="20"/>
      <c r="F22" s="21"/>
      <c r="G22" s="21"/>
      <c r="H22" s="21"/>
      <c r="I22" s="21"/>
      <c r="J22" s="21"/>
    </row>
    <row r="23" spans="2:10">
      <c r="B23" s="21"/>
      <c r="C23" s="21"/>
      <c r="D23" s="20"/>
      <c r="F23" s="21"/>
      <c r="G23" s="21"/>
      <c r="H23" s="21"/>
      <c r="I23" s="21"/>
      <c r="J23" s="21"/>
    </row>
    <row r="24" spans="2:10">
      <c r="B24" s="21"/>
      <c r="C24" s="21"/>
      <c r="D24" s="20"/>
      <c r="F24" s="21"/>
      <c r="G24" s="21"/>
      <c r="H24" s="21"/>
      <c r="I24" s="21"/>
      <c r="J24" s="21"/>
    </row>
    <row r="25" spans="2:10">
      <c r="B25" s="21"/>
      <c r="C25" s="21"/>
      <c r="D25" s="20"/>
      <c r="F25" s="21"/>
      <c r="G25" s="21"/>
      <c r="H25" s="21"/>
      <c r="I25" s="21"/>
      <c r="J25" s="21"/>
    </row>
    <row r="26" spans="2:10">
      <c r="B26" s="21"/>
      <c r="C26" s="21"/>
      <c r="D26" s="20"/>
      <c r="F26" s="21"/>
      <c r="G26" s="21"/>
      <c r="H26" s="21"/>
      <c r="I26" s="21"/>
      <c r="J26" s="21"/>
    </row>
    <row r="27" spans="2:10">
      <c r="B27" s="21"/>
      <c r="C27" s="21"/>
      <c r="D27" s="20"/>
      <c r="F27" s="21"/>
      <c r="G27" s="21"/>
      <c r="H27" s="21"/>
      <c r="I27" s="21"/>
      <c r="J27" s="21"/>
    </row>
    <row r="28" spans="2:10">
      <c r="B28" s="21"/>
      <c r="C28" s="21"/>
      <c r="D28" s="20"/>
      <c r="F28" s="21"/>
      <c r="G28" s="21"/>
      <c r="H28" s="21"/>
      <c r="I28" s="21"/>
      <c r="J28" s="21"/>
    </row>
    <row r="29" spans="2:10">
      <c r="B29" s="21"/>
      <c r="C29" s="21"/>
      <c r="D29" s="20"/>
      <c r="F29" s="21"/>
      <c r="G29" s="21"/>
      <c r="H29" s="21"/>
      <c r="I29" s="21"/>
      <c r="J29" s="21"/>
    </row>
    <row r="30" spans="2:10">
      <c r="B30" s="21"/>
      <c r="C30" s="21"/>
      <c r="D30" s="21"/>
    </row>
  </sheetData>
  <mergeCells count="4">
    <mergeCell ref="A1:K1"/>
    <mergeCell ref="A2:K2"/>
    <mergeCell ref="E3:G3"/>
    <mergeCell ref="I4:K4"/>
  </mergeCells>
  <pageMargins left="0.70866141732283472" right="0.1574803149606299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4° trim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2018-02-01T17:55:45Z</dcterms:created>
  <dcterms:modified xsi:type="dcterms:W3CDTF">2018-02-01T17:56:36Z</dcterms:modified>
</cp:coreProperties>
</file>