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-1620" yWindow="-285" windowWidth="20490" windowHeight="822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I29" i="4" l="1"/>
  <c r="H93" i="13" l="1"/>
  <c r="H91" i="13" s="1"/>
  <c r="H85" i="13"/>
  <c r="H80" i="13" s="1"/>
  <c r="H75" i="13"/>
  <c r="H69" i="13" s="1"/>
  <c r="H70" i="13"/>
  <c r="H64" i="13"/>
  <c r="H59" i="13"/>
  <c r="H58" i="13" s="1"/>
  <c r="H52" i="13"/>
  <c r="H46" i="13"/>
  <c r="H45" i="13" s="1"/>
  <c r="H38" i="13"/>
  <c r="H31" i="13"/>
  <c r="H30" i="13" s="1"/>
  <c r="H21" i="13"/>
  <c r="H93" i="9"/>
  <c r="H91" i="9" s="1"/>
  <c r="H85" i="9"/>
  <c r="H80" i="9" s="1"/>
  <c r="H75" i="9"/>
  <c r="H70" i="9"/>
  <c r="H69" i="9" s="1"/>
  <c r="H64" i="9"/>
  <c r="H59" i="9"/>
  <c r="H58" i="9" s="1"/>
  <c r="H52" i="9"/>
  <c r="H46" i="9"/>
  <c r="H45" i="9" s="1"/>
  <c r="H38" i="9"/>
  <c r="H31" i="9"/>
  <c r="H30" i="9" s="1"/>
  <c r="H21" i="9"/>
  <c r="H93" i="8"/>
  <c r="H91" i="8" s="1"/>
  <c r="H85" i="8"/>
  <c r="H80" i="8"/>
  <c r="H75" i="8"/>
  <c r="H70" i="8"/>
  <c r="H64" i="8"/>
  <c r="H59" i="8"/>
  <c r="H58" i="8" s="1"/>
  <c r="H52" i="8"/>
  <c r="H46" i="8"/>
  <c r="H45" i="8" s="1"/>
  <c r="H38" i="8"/>
  <c r="H31" i="8"/>
  <c r="H30" i="8" s="1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 s="1"/>
  <c r="H38" i="7"/>
  <c r="H31" i="7"/>
  <c r="H30" i="7" s="1"/>
  <c r="H21" i="7"/>
  <c r="H69" i="8" l="1"/>
  <c r="H84" i="4"/>
  <c r="G93" i="13" l="1"/>
  <c r="G91" i="13" s="1"/>
  <c r="G85" i="13"/>
  <c r="G80" i="13"/>
  <c r="G75" i="13"/>
  <c r="G70" i="13"/>
  <c r="G64" i="13"/>
  <c r="G59" i="13"/>
  <c r="G58" i="13" s="1"/>
  <c r="G52" i="13"/>
  <c r="G46" i="13"/>
  <c r="G45" i="13" s="1"/>
  <c r="G38" i="13"/>
  <c r="G31" i="13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 s="1"/>
  <c r="G38" i="9"/>
  <c r="G31" i="9"/>
  <c r="G21" i="9"/>
  <c r="G93" i="7"/>
  <c r="G91" i="7" s="1"/>
  <c r="G85" i="7"/>
  <c r="G80" i="7"/>
  <c r="G75" i="7"/>
  <c r="G70" i="7"/>
  <c r="G69" i="7" s="1"/>
  <c r="G64" i="7"/>
  <c r="G59" i="7"/>
  <c r="G58" i="7" s="1"/>
  <c r="G52" i="7"/>
  <c r="G46" i="7"/>
  <c r="G45" i="7" s="1"/>
  <c r="G38" i="7"/>
  <c r="G31" i="7"/>
  <c r="G21" i="7"/>
  <c r="G93" i="8"/>
  <c r="G91" i="8" s="1"/>
  <c r="G85" i="8"/>
  <c r="G80" i="8" s="1"/>
  <c r="G75" i="8"/>
  <c r="G70" i="8"/>
  <c r="G69" i="8" s="1"/>
  <c r="G64" i="8"/>
  <c r="G59" i="8"/>
  <c r="G58" i="8" s="1"/>
  <c r="G52" i="8"/>
  <c r="G46" i="8"/>
  <c r="G45" i="8" s="1"/>
  <c r="G38" i="8"/>
  <c r="G31" i="8"/>
  <c r="G30" i="8" s="1"/>
  <c r="G21" i="8"/>
  <c r="G30" i="7" l="1"/>
  <c r="G30" i="13"/>
  <c r="G30" i="9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21" i="9"/>
  <c r="F93" i="8"/>
  <c r="F91" i="8" s="1"/>
  <c r="F85" i="8"/>
  <c r="F80" i="8" s="1"/>
  <c r="F75" i="8"/>
  <c r="F70" i="8"/>
  <c r="F64" i="8"/>
  <c r="F59" i="8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58" i="8" l="1"/>
  <c r="F30" i="9"/>
  <c r="F45" i="9"/>
  <c r="F69" i="10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N91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H58" i="14" s="1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O10" i="12" s="1"/>
  <c r="N13" i="12"/>
  <c r="M13" i="12"/>
  <c r="L13" i="12"/>
  <c r="K13" i="12"/>
  <c r="K12" i="12" s="1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H11" i="11" s="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L13" i="11"/>
  <c r="L12" i="11" s="1"/>
  <c r="K13" i="11"/>
  <c r="J13" i="11"/>
  <c r="I13" i="1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O30" i="10" s="1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I12" i="10" s="1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/>
  <c r="O59" i="9"/>
  <c r="O58" i="9" s="1"/>
  <c r="N59" i="9"/>
  <c r="N58" i="9" s="1"/>
  <c r="M59" i="9"/>
  <c r="M58" i="9" s="1"/>
  <c r="L59" i="9"/>
  <c r="L58" i="9" s="1"/>
  <c r="K59" i="9"/>
  <c r="J59" i="9"/>
  <c r="J58" i="9" s="1"/>
  <c r="I59" i="9"/>
  <c r="I58" i="9" s="1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/>
  <c r="L46" i="9"/>
  <c r="K46" i="9"/>
  <c r="K45" i="9" s="1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O30" i="9" s="1"/>
  <c r="N31" i="9"/>
  <c r="M31" i="9"/>
  <c r="M30" i="9" s="1"/>
  <c r="L31" i="9"/>
  <c r="L30" i="9" s="1"/>
  <c r="K31" i="9"/>
  <c r="K30" i="9" s="1"/>
  <c r="J31" i="9"/>
  <c r="I31" i="9"/>
  <c r="I30" i="9" s="1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J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P58" i="8" s="1"/>
  <c r="O59" i="8"/>
  <c r="N59" i="8"/>
  <c r="N58" i="8" s="1"/>
  <c r="M59" i="8"/>
  <c r="L59" i="8"/>
  <c r="L58" i="8" s="1"/>
  <c r="K59" i="8"/>
  <c r="J59" i="8"/>
  <c r="I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I11" i="8" s="1"/>
  <c r="H11" i="8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J12" i="8" s="1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/>
  <c r="N59" i="7"/>
  <c r="M59" i="7"/>
  <c r="M58" i="7" s="1"/>
  <c r="L59" i="7"/>
  <c r="L58" i="7" s="1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J45" i="7" s="1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N70" i="6"/>
  <c r="M70" i="6"/>
  <c r="L70" i="6"/>
  <c r="K70" i="6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31" i="6" s="1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N12" i="6" s="1"/>
  <c r="M13" i="6"/>
  <c r="L13" i="6"/>
  <c r="K13" i="6"/>
  <c r="J13" i="6"/>
  <c r="I13" i="6"/>
  <c r="H13" i="6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O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O46" i="5"/>
  <c r="N46" i="5"/>
  <c r="M46" i="5"/>
  <c r="L46" i="5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M31" i="5"/>
  <c r="M30" i="5" s="1"/>
  <c r="L31" i="5"/>
  <c r="K31" i="5"/>
  <c r="K30" i="5" s="1"/>
  <c r="J31" i="5"/>
  <c r="I31" i="5"/>
  <c r="I30" i="5" s="1"/>
  <c r="H31" i="5"/>
  <c r="H30" i="5" s="1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/>
  <c r="M13" i="5"/>
  <c r="M12" i="5" s="1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P91" i="4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30" i="12"/>
  <c r="E30" i="11"/>
  <c r="E45" i="11"/>
  <c r="E45" i="6"/>
  <c r="E12" i="6"/>
  <c r="M11" i="5"/>
  <c r="H10" i="6"/>
  <c r="J11" i="6"/>
  <c r="N45" i="6"/>
  <c r="N69" i="6"/>
  <c r="E10" i="6"/>
  <c r="F58" i="11"/>
  <c r="L30" i="14"/>
  <c r="G12" i="8"/>
  <c r="I10" i="10"/>
  <c r="O12" i="10"/>
  <c r="O10" i="10"/>
  <c r="N11" i="11"/>
  <c r="F10" i="11"/>
  <c r="F9" i="11" s="1"/>
  <c r="I30" i="12"/>
  <c r="E45" i="7"/>
  <c r="H11" i="10"/>
  <c r="K30" i="10"/>
  <c r="K11" i="11"/>
  <c r="J10" i="11"/>
  <c r="J9" i="11" s="1"/>
  <c r="J12" i="11"/>
  <c r="M10" i="11"/>
  <c r="K12" i="11"/>
  <c r="K10" i="11"/>
  <c r="O30" i="11"/>
  <c r="O12" i="12"/>
  <c r="M12" i="12"/>
  <c r="M11" i="12"/>
  <c r="O45" i="14"/>
  <c r="H30" i="11"/>
  <c r="K10" i="12"/>
  <c r="M10" i="12"/>
  <c r="Q46" i="13"/>
  <c r="N12" i="13"/>
  <c r="J11" i="13"/>
  <c r="Q70" i="13"/>
  <c r="K12" i="14"/>
  <c r="G30" i="14"/>
  <c r="P30" i="14"/>
  <c r="J58" i="14"/>
  <c r="E11" i="13"/>
  <c r="I10" i="14"/>
  <c r="L12" i="14"/>
  <c r="L11" i="14"/>
  <c r="H10" i="14"/>
  <c r="H10" i="13"/>
  <c r="M69" i="13" l="1"/>
  <c r="L45" i="5"/>
  <c r="P45" i="5"/>
  <c r="K69" i="6"/>
  <c r="O69" i="6"/>
  <c r="N10" i="7"/>
  <c r="N30" i="8"/>
  <c r="O12" i="8"/>
  <c r="Q31" i="11"/>
  <c r="Q52" i="14"/>
  <c r="Q85" i="8"/>
  <c r="M12" i="11"/>
  <c r="Q59" i="7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Q58" i="8" s="1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N9" i="9"/>
  <c r="N8" i="9" s="1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E9" i="11" s="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J30" i="4"/>
  <c r="N30" i="4"/>
  <c r="J11" i="4"/>
  <c r="J9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Q30" i="5" s="1"/>
  <c r="P10" i="4"/>
  <c r="Q93" i="4"/>
  <c r="L10" i="4"/>
  <c r="K12" i="4"/>
  <c r="M30" i="4"/>
  <c r="Q46" i="4"/>
  <c r="L12" i="5"/>
  <c r="N11" i="5"/>
  <c r="N9" i="5" s="1"/>
  <c r="N8" i="5" s="1"/>
  <c r="Q46" i="5"/>
  <c r="M10" i="7"/>
  <c r="M9" i="7" s="1"/>
  <c r="G12" i="7"/>
  <c r="Q31" i="7"/>
  <c r="H11" i="7"/>
  <c r="H9" i="7" s="1"/>
  <c r="L9" i="8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Q13" i="14"/>
  <c r="N11" i="7"/>
  <c r="N9" i="7" s="1"/>
  <c r="N8" i="7" s="1"/>
  <c r="J10" i="7"/>
  <c r="J9" i="7" s="1"/>
  <c r="P12" i="6"/>
  <c r="G10" i="4"/>
  <c r="G9" i="4" s="1"/>
  <c r="E11" i="5"/>
  <c r="N10" i="4"/>
  <c r="N9" i="4" s="1"/>
  <c r="N8" i="4" s="1"/>
  <c r="G11" i="5"/>
  <c r="G9" i="5" s="1"/>
  <c r="H12" i="5"/>
  <c r="I11" i="5"/>
  <c r="Q52" i="5"/>
  <c r="P58" i="5"/>
  <c r="I69" i="5"/>
  <c r="K10" i="6"/>
  <c r="O11" i="6"/>
  <c r="Q11" i="6" s="1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Q30" i="9"/>
  <c r="Q31" i="9"/>
  <c r="Q13" i="4"/>
  <c r="Q70" i="4"/>
  <c r="I10" i="5"/>
  <c r="I9" i="5" s="1"/>
  <c r="M10" i="5"/>
  <c r="M9" i="5" s="1"/>
  <c r="H58" i="5"/>
  <c r="K58" i="5"/>
  <c r="K8" i="5" s="1"/>
  <c r="Q70" i="5"/>
  <c r="Q13" i="6"/>
  <c r="O30" i="6"/>
  <c r="Q58" i="6"/>
  <c r="L9" i="7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L8" i="14" l="1"/>
  <c r="J8" i="4"/>
  <c r="K8" i="4"/>
  <c r="L8" i="8"/>
  <c r="J8" i="7"/>
  <c r="L8" i="7"/>
  <c r="L8" i="6"/>
  <c r="I8" i="4"/>
  <c r="M8" i="5"/>
  <c r="M8" i="7"/>
  <c r="Q69" i="5"/>
  <c r="L9" i="4"/>
  <c r="L8" i="4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<sst xmlns="http://schemas.openxmlformats.org/spreadsheetml/2006/main" count="1199" uniqueCount="75">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</sst>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58" zoomScale="80" zoomScaleNormal="80" workbookViewId="0">
      <selection activeCell="G73" sqref="G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966</v>
      </c>
      <c r="M8" s="9">
        <f t="shared" si="1"/>
        <v>808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8323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727</v>
      </c>
      <c r="M9" s="12">
        <f t="shared" si="3"/>
        <v>650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5098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128</v>
      </c>
      <c r="M10" s="18">
        <f t="shared" si="6"/>
        <v>103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900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599</v>
      </c>
      <c r="M11" s="18">
        <f t="shared" si="8"/>
        <v>547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4198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727</v>
      </c>
      <c r="M12" s="21">
        <f t="shared" si="10"/>
        <v>648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5085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128</v>
      </c>
      <c r="M13" s="23">
        <f t="shared" si="12"/>
        <v>103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900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3</v>
      </c>
      <c r="M14" s="18">
        <f>COLIMA!M14+'VILLA DE ALVAREZ'!M14+TECOMAN!M14+ARMERIA!M14+MANZANILLO!M14+COQUIMATLAN!M14+MINATITLAN!M14+COMALA!M14+IXTLAHUACAN!M14+CUAUHTEMOC!M14</f>
        <v>6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198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9</v>
      </c>
      <c r="M15" s="18">
        <f>COLIMA!M15+'VILLA DE ALVAREZ'!M15+TECOMAN!M15+ARMERIA!M15+MANZANILLO!M15+COQUIMATLAN!M15+MINATITLAN!M15+COMALA!M15+IXTLAHUACAN!M15+CUAUHTEMOC!M15</f>
        <v>8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99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1</v>
      </c>
      <c r="M18" s="18">
        <f>COLIMA!M18+'VILLA DE ALVAREZ'!M18+TECOMAN!M18+ARMERIA!M18+MANZANILLO!M18+COQUIMATLAN!M18+MINATITLAN!M18+COMALA!M18+IXTLAHUACAN!M18+CUAUHTEMOC!M18</f>
        <v>7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141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115</v>
      </c>
      <c r="M19" s="18">
        <f>COLIMA!M19+'VILLA DE ALVAREZ'!M19+TECOMAN!M19+ARMERIA!M19+MANZANILLO!M19+COQUIMATLAN!M19+MINATITLAN!M19+COMALA!M19+IXTLAHUACAN!M19+CUAUHTEMOC!M19</f>
        <v>82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461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599</v>
      </c>
      <c r="M21" s="23">
        <f t="shared" si="14"/>
        <v>545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4185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270</v>
      </c>
      <c r="M22" s="18">
        <f>COLIMA!M22+'VILLA DE ALVAREZ'!M22+TECOMAN!M22+ARMERIA!M22+MANZANILLO!M22+COQUIMATLAN!M22+MINATITLAN!M22+COMALA!M22+IXTLAHUACAN!M22+CUAUHTEMOC!M22</f>
        <v>250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1887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86</v>
      </c>
      <c r="M23" s="18">
        <f>COLIMA!M23+'VILLA DE ALVAREZ'!M23+TECOMAN!M23+ARMERIA!M23+MANZANILLO!M23+COQUIMATLAN!M23+MINATITLAN!M23+COMALA!M23+IXTLAHUACAN!M23+CUAUHTEMOC!M23</f>
        <v>75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459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158</v>
      </c>
      <c r="M24" s="18">
        <f>COLIMA!M24+'VILLA DE ALVAREZ'!M24+TECOMAN!M24+ARMERIA!M24+MANZANILLO!M24+COQUIMATLAN!M24+MINATITLAN!M24+COMALA!M24+IXTLAHUACAN!M24+CUAUHTEMOC!M24</f>
        <v>143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1003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40</v>
      </c>
      <c r="M26" s="18">
        <f>COLIMA!M26+'VILLA DE ALVAREZ'!M26+TECOMAN!M26+ARMERIA!M26+MANZANILLO!M26+COQUIMATLAN!M26+MINATITLAN!M26+COMALA!M26+IXTLAHUACAN!M26+CUAUHTEMOC!M26</f>
        <v>35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244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45</v>
      </c>
      <c r="M27" s="18">
        <f>COLIMA!M27+'VILLA DE ALVAREZ'!M27+TECOMAN!M27+ARMERIA!M27+MANZANILLO!M27+COQUIMATLAN!M27+MINATITLAN!M27+COMALA!M27+IXTLAHUACAN!M27+CUAUHTEMOC!M27</f>
        <v>42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592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2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9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9</v>
      </c>
      <c r="M58" s="46">
        <f t="shared" si="28"/>
        <v>2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221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9</v>
      </c>
      <c r="M59" s="48">
        <f t="shared" si="30"/>
        <v>2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180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12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9</v>
      </c>
      <c r="M62" s="18">
        <f>COLIMA!M62+'VILLA DE ALVAREZ'!M62+TECOMAN!M62+ARMERIA!M62+MANZANILLO!M62+COQUIMATLAN!M62+MINATITLAN!M62+COMALA!M62+IXTLAHUACAN!M62+CUAUHTEMOC!M62</f>
        <v>2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158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41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41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49</v>
      </c>
      <c r="M69" s="12">
        <f t="shared" si="34"/>
        <v>47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450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41</v>
      </c>
      <c r="M70" s="23">
        <f t="shared" si="36"/>
        <v>40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379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34</v>
      </c>
      <c r="M71" s="18">
        <f>COLIMA!M71+'VILLA DE ALVAREZ'!M71+TECOMAN!M71+ARMERIA!M71+MANZANILLO!M71+COQUIMATLAN!M71+MINATITLAN!M71+COMALA!M71+IXTLAHUACAN!M71+CUAUHTEMOC!M71</f>
        <v>27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275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1</v>
      </c>
      <c r="M72" s="18">
        <f>COLIMA!M72+'VILLA DE ALVAREZ'!M72+TECOMAN!M72+ARMERIA!M72+MANZANILLO!M72+COQUIMATLAN!M72+MINATITLAN!M72+COMALA!M72+IXTLAHUACAN!M72+CUAUHTEMOC!M72</f>
        <v>1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17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6</v>
      </c>
      <c r="M73" s="18">
        <f>COLIMA!M73+'VILLA DE ALVAREZ'!M73+TECOMAN!M73+ARMERIA!M73+MANZANILLO!M73+COQUIMATLAN!M73+MINATITLAN!M73+COMALA!M73+IXTLAHUACAN!M73+CUAUHTEMOC!M73</f>
        <v>12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86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8</v>
      </c>
      <c r="M75" s="48">
        <f t="shared" si="39"/>
        <v>7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71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8</v>
      </c>
      <c r="M78" s="18">
        <f>COLIMA!M78+'VILLA DE ALVAREZ'!M78+TECOMAN!M78+ARMERIA!M78+MANZANILLO!M78+COQUIMATLAN!M78+MINATITLAN!M78+COMALA!M78+IXTLAHUACAN!M78+CUAUHTEMOC!M78</f>
        <v>7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71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16</v>
      </c>
      <c r="M80" s="12">
        <f t="shared" si="41"/>
        <v>5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266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35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8</v>
      </c>
      <c r="M82" s="51">
        <f>COLIMA!M82+'VILLA DE ALVAREZ'!M82+TECOMAN!M82+ARMERIA!M82+MANZANILLO!M82+COQUIMATLAN!M82+MINATITLAN!M82+COMALA!M82+IXTLAHUACAN!M82+CUAUHTEMOC!M82</f>
        <v>3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119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8</v>
      </c>
      <c r="M83" s="51">
        <f>COLIMA!M83+'VILLA DE ALVAREZ'!M83+TECOMAN!M83+ARMERIA!M83+MANZANILLO!M83+COQUIMATLAN!M83+MINATITLAN!M83+COMALA!M83+IXTLAHUACAN!M83+CUAUHTEMOC!M83</f>
        <v>2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50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15</v>
      </c>
      <c r="M90" s="12">
        <f>COLIMA!M90+'VILLA DE ALVAREZ'!M90+TECOMAN!M90+ARMERIA!M90+MANZANILLO!M90+COQUIMATLAN!M90+MINATITLAN!M90+COMALA!M90+IXTLAHUACAN!M90+CUAUHTEMOC!M90</f>
        <v>6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71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150</v>
      </c>
      <c r="M91" s="46">
        <f t="shared" si="45"/>
        <v>98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2214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150</v>
      </c>
      <c r="M93" s="59">
        <f t="shared" si="47"/>
        <v>98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2214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3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203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147</v>
      </c>
      <c r="M97" s="18">
        <f>COLIMA!M97+'VILLA DE ALVAREZ'!M97+TECOMAN!M97+ARMERIA!M97+MANZANILLO!M97+COQUIMATLAN!M97+MINATITLAN!M97+COMALA!M97+IXTLAHUACAN!M97+CUAUHTEMOC!M97</f>
        <v>98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1987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55" activePane="bottomLeft"/>
      <selection activeCell="M7" sqref="M1:M1048576"/>
      <selection pane="bottomLeft" activeCell="L72" sqref="L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17</v>
      </c>
      <c r="M8" s="9">
        <f t="shared" si="1"/>
        <v>15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10</v>
      </c>
      <c r="M9" s="12">
        <f t="shared" si="3"/>
        <v>13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9</v>
      </c>
      <c r="M11" s="18">
        <f t="shared" si="8"/>
        <v>13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10</v>
      </c>
      <c r="M12" s="21">
        <f t="shared" si="10"/>
        <v>13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77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1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9</v>
      </c>
      <c r="M21" s="23">
        <f t="shared" si="14"/>
        <v>13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68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4</v>
      </c>
      <c r="M22" s="28">
        <v>10</v>
      </c>
      <c r="N22" s="29">
        <v>0</v>
      </c>
      <c r="O22" s="29">
        <v>0</v>
      </c>
      <c r="P22" s="28">
        <v>0</v>
      </c>
      <c r="Q22" s="19">
        <f t="shared" si="4"/>
        <v>40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3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5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4"/>
        <v>7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1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7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1</v>
      </c>
      <c r="N27" s="29">
        <v>0</v>
      </c>
      <c r="O27" s="29">
        <v>0</v>
      </c>
      <c r="P27" s="28">
        <v>0</v>
      </c>
      <c r="Q27" s="19">
        <f t="shared" si="4"/>
        <v>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2</v>
      </c>
      <c r="M69" s="12">
        <f t="shared" si="34"/>
        <v>2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1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5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1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2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2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2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pane="bottomLeft" activeCell="J71" sqref="J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14</v>
      </c>
      <c r="M8" s="9">
        <f t="shared" si="1"/>
        <v>12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9</v>
      </c>
      <c r="M9" s="12">
        <f t="shared" si="3"/>
        <v>8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108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17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9</v>
      </c>
      <c r="M11" s="18">
        <f t="shared" si="8"/>
        <v>8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9</v>
      </c>
      <c r="M12" s="21">
        <f t="shared" si="10"/>
        <v>8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108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17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9</v>
      </c>
      <c r="M21" s="23">
        <f t="shared" si="15"/>
        <v>8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91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3</v>
      </c>
      <c r="M22" s="28">
        <v>6</v>
      </c>
      <c r="N22" s="29">
        <v>0</v>
      </c>
      <c r="O22" s="29">
        <v>0</v>
      </c>
      <c r="P22" s="28">
        <v>0</v>
      </c>
      <c r="Q22" s="19">
        <f t="shared" si="4"/>
        <v>41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4</v>
      </c>
      <c r="M23" s="28">
        <v>1</v>
      </c>
      <c r="N23" s="29">
        <v>0</v>
      </c>
      <c r="O23" s="29">
        <v>0</v>
      </c>
      <c r="P23" s="28">
        <v>0</v>
      </c>
      <c r="Q23" s="19">
        <f t="shared" si="4"/>
        <v>11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1</v>
      </c>
      <c r="M24" s="28">
        <v>1</v>
      </c>
      <c r="N24" s="29">
        <v>0</v>
      </c>
      <c r="O24" s="29">
        <v>0</v>
      </c>
      <c r="P24" s="28">
        <v>0</v>
      </c>
      <c r="Q24" s="19">
        <f t="shared" si="4"/>
        <v>14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1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5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1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1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1</v>
      </c>
      <c r="M69" s="12">
        <f t="shared" si="35"/>
        <v>2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1</v>
      </c>
      <c r="M70" s="23">
        <f t="shared" si="37"/>
        <v>2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19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1</v>
      </c>
      <c r="M71" s="28">
        <v>2</v>
      </c>
      <c r="N71" s="29">
        <v>0</v>
      </c>
      <c r="O71" s="29">
        <v>0</v>
      </c>
      <c r="P71" s="28">
        <v>0</v>
      </c>
      <c r="Q71" s="19">
        <f t="shared" si="4"/>
        <v>14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3</v>
      </c>
      <c r="M91" s="46">
        <f t="shared" si="46"/>
        <v>2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39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3</v>
      </c>
      <c r="M93" s="59">
        <f t="shared" si="48"/>
        <v>2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39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3</v>
      </c>
      <c r="M97" s="28">
        <v>2</v>
      </c>
      <c r="N97" s="29">
        <v>0</v>
      </c>
      <c r="O97" s="29">
        <v>0</v>
      </c>
      <c r="P97" s="28">
        <v>0</v>
      </c>
      <c r="Q97" s="19">
        <f t="shared" si="38"/>
        <v>37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405" topLeftCell="A56" activePane="bottomLeft"/>
      <selection activeCell="R7" sqref="R7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391</v>
      </c>
      <c r="M8" s="9">
        <f t="shared" si="0"/>
        <v>339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2797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297</v>
      </c>
      <c r="M9" s="12">
        <f t="shared" si="1"/>
        <v>277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2083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65</v>
      </c>
      <c r="M10" s="18">
        <f t="shared" si="3"/>
        <v>70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409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232</v>
      </c>
      <c r="M11" s="18">
        <f t="shared" si="4"/>
        <v>207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1674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297</v>
      </c>
      <c r="M12" s="21">
        <f t="shared" si="5"/>
        <v>275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2078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65</v>
      </c>
      <c r="M13" s="23">
        <f t="shared" si="6"/>
        <v>70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409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2"/>
        <v>31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1</v>
      </c>
      <c r="N15" s="29">
        <v>0</v>
      </c>
      <c r="O15" s="29">
        <v>0</v>
      </c>
      <c r="P15" s="28">
        <v>0</v>
      </c>
      <c r="Q15" s="30">
        <f t="shared" si="2"/>
        <v>41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4</v>
      </c>
      <c r="N18" s="29">
        <v>0</v>
      </c>
      <c r="O18" s="29">
        <v>0</v>
      </c>
      <c r="P18" s="28">
        <v>0</v>
      </c>
      <c r="Q18" s="30">
        <f t="shared" si="2"/>
        <v>57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65</v>
      </c>
      <c r="M19" s="28">
        <v>64</v>
      </c>
      <c r="N19" s="29">
        <v>0</v>
      </c>
      <c r="O19" s="29">
        <v>0</v>
      </c>
      <c r="P19" s="28">
        <v>0</v>
      </c>
      <c r="Q19" s="30">
        <f t="shared" si="2"/>
        <v>280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232</v>
      </c>
      <c r="M21" s="23">
        <f t="shared" si="7"/>
        <v>205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1669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89</v>
      </c>
      <c r="M22" s="28">
        <v>93</v>
      </c>
      <c r="N22" s="29">
        <v>0</v>
      </c>
      <c r="O22" s="29">
        <v>0</v>
      </c>
      <c r="P22" s="28">
        <v>0</v>
      </c>
      <c r="Q22" s="19">
        <f t="shared" si="2"/>
        <v>749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27</v>
      </c>
      <c r="M23" s="28">
        <v>30</v>
      </c>
      <c r="N23" s="29">
        <v>0</v>
      </c>
      <c r="O23" s="29">
        <v>0</v>
      </c>
      <c r="P23" s="28">
        <v>0</v>
      </c>
      <c r="Q23" s="19">
        <f t="shared" si="2"/>
        <v>192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65</v>
      </c>
      <c r="M24" s="28">
        <v>47</v>
      </c>
      <c r="N24" s="29">
        <v>0</v>
      </c>
      <c r="O24" s="29">
        <v>0</v>
      </c>
      <c r="P24" s="28">
        <v>0</v>
      </c>
      <c r="Q24" s="19">
        <f t="shared" si="2"/>
        <v>402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15</v>
      </c>
      <c r="M26" s="28">
        <v>6</v>
      </c>
      <c r="N26" s="29">
        <v>0</v>
      </c>
      <c r="O26" s="29">
        <v>0</v>
      </c>
      <c r="P26" s="28">
        <v>0</v>
      </c>
      <c r="Q26" s="19">
        <f t="shared" si="2"/>
        <v>108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36</v>
      </c>
      <c r="M27" s="28">
        <v>29</v>
      </c>
      <c r="N27" s="29">
        <v>0</v>
      </c>
      <c r="O27" s="29">
        <v>0</v>
      </c>
      <c r="P27" s="28">
        <v>0</v>
      </c>
      <c r="Q27" s="19">
        <f t="shared" si="2"/>
        <v>218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2</v>
      </c>
      <c r="N29" s="21">
        <v>0</v>
      </c>
      <c r="O29" s="38">
        <v>0</v>
      </c>
      <c r="P29" s="39">
        <v>0</v>
      </c>
      <c r="Q29" s="22">
        <f t="shared" si="2"/>
        <v>5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1</v>
      </c>
      <c r="M58" s="46">
        <f t="shared" si="14"/>
        <v>2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33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1</v>
      </c>
      <c r="M59" s="48">
        <f t="shared" si="15"/>
        <v>2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28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1</v>
      </c>
      <c r="M62" s="28">
        <v>2</v>
      </c>
      <c r="N62" s="29">
        <v>0</v>
      </c>
      <c r="O62" s="29">
        <v>0</v>
      </c>
      <c r="P62" s="28">
        <v>0</v>
      </c>
      <c r="Q62" s="19">
        <f t="shared" si="2"/>
        <v>28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5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5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9</v>
      </c>
      <c r="M69" s="12">
        <f t="shared" si="17"/>
        <v>8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92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7</v>
      </c>
      <c r="M70" s="23">
        <f t="shared" si="18"/>
        <v>7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80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5</v>
      </c>
      <c r="M71" s="28">
        <v>3</v>
      </c>
      <c r="N71" s="29">
        <v>0</v>
      </c>
      <c r="O71" s="29">
        <v>0</v>
      </c>
      <c r="P71" s="28">
        <v>0</v>
      </c>
      <c r="Q71" s="19">
        <f t="shared" si="2"/>
        <v>51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2</v>
      </c>
      <c r="M73" s="28">
        <v>4</v>
      </c>
      <c r="N73" s="29">
        <v>0</v>
      </c>
      <c r="O73" s="29">
        <v>0</v>
      </c>
      <c r="P73" s="28">
        <v>0</v>
      </c>
      <c r="Q73" s="19">
        <f t="shared" ref="Q73:Q97" si="19">SUM(E73:P73)</f>
        <v>28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2</v>
      </c>
      <c r="M75" s="48">
        <f t="shared" si="20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12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2</v>
      </c>
      <c r="M78" s="28">
        <v>1</v>
      </c>
      <c r="N78" s="29">
        <v>0</v>
      </c>
      <c r="O78" s="29">
        <v>0</v>
      </c>
      <c r="P78" s="28">
        <v>0</v>
      </c>
      <c r="Q78" s="19">
        <f t="shared" si="19"/>
        <v>12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6</v>
      </c>
      <c r="M80" s="12">
        <f t="shared" si="21"/>
        <v>1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53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19"/>
        <v>33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4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17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7</v>
      </c>
      <c r="M90" s="54">
        <v>1</v>
      </c>
      <c r="N90" s="47">
        <v>0</v>
      </c>
      <c r="O90" s="47">
        <v>0</v>
      </c>
      <c r="P90" s="54">
        <v>0</v>
      </c>
      <c r="Q90" s="13">
        <f t="shared" si="19"/>
        <v>16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71</v>
      </c>
      <c r="M91" s="46">
        <f t="shared" si="23"/>
        <v>50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518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71</v>
      </c>
      <c r="M93" s="59">
        <f t="shared" si="24"/>
        <v>50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518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30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70</v>
      </c>
      <c r="M97" s="28">
        <v>50</v>
      </c>
      <c r="N97" s="29">
        <v>0</v>
      </c>
      <c r="O97" s="29">
        <v>0</v>
      </c>
      <c r="P97" s="28">
        <v>0</v>
      </c>
      <c r="Q97" s="19">
        <f t="shared" si="19"/>
        <v>488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" zoomScale="71" zoomScaleNormal="71" workbookViewId="0">
      <pane ySplit="615" topLeftCell="A67" activePane="bottomLeft"/>
      <selection activeCell="A5" sqref="A5"/>
      <selection pane="bottomLeft" activeCell="G71" sqref="G71:M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144</v>
      </c>
      <c r="M8" s="9">
        <f t="shared" si="1"/>
        <v>150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1244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127</v>
      </c>
      <c r="M9" s="12">
        <f t="shared" si="3"/>
        <v>131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1108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20</v>
      </c>
      <c r="M10" s="18">
        <f t="shared" si="6"/>
        <v>23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169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107</v>
      </c>
      <c r="M11" s="18">
        <f t="shared" si="8"/>
        <v>108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939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127</v>
      </c>
      <c r="M12" s="21">
        <f t="shared" si="10"/>
        <v>131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1107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20</v>
      </c>
      <c r="M13" s="23">
        <f t="shared" si="12"/>
        <v>23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169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3</v>
      </c>
      <c r="M14" s="28">
        <v>3</v>
      </c>
      <c r="N14" s="29">
        <v>0</v>
      </c>
      <c r="O14" s="29">
        <v>0</v>
      </c>
      <c r="P14" s="28">
        <v>0</v>
      </c>
      <c r="Q14" s="30">
        <f t="shared" si="4"/>
        <v>41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5</v>
      </c>
      <c r="M15" s="28">
        <v>3</v>
      </c>
      <c r="N15" s="29">
        <v>0</v>
      </c>
      <c r="O15" s="29">
        <v>0</v>
      </c>
      <c r="P15" s="28">
        <v>0</v>
      </c>
      <c r="Q15" s="30">
        <f t="shared" si="4"/>
        <v>19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2</v>
      </c>
      <c r="N18" s="29">
        <v>0</v>
      </c>
      <c r="O18" s="29">
        <v>0</v>
      </c>
      <c r="P18" s="28">
        <v>0</v>
      </c>
      <c r="Q18" s="30">
        <f t="shared" si="4"/>
        <v>25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12</v>
      </c>
      <c r="M19" s="28">
        <v>15</v>
      </c>
      <c r="N19" s="29">
        <v>0</v>
      </c>
      <c r="O19" s="29">
        <v>0</v>
      </c>
      <c r="P19" s="28">
        <v>0</v>
      </c>
      <c r="Q19" s="30">
        <f t="shared" si="4"/>
        <v>83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107</v>
      </c>
      <c r="M21" s="23">
        <f t="shared" si="14"/>
        <v>108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938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62</v>
      </c>
      <c r="M22" s="28">
        <v>59</v>
      </c>
      <c r="N22" s="29">
        <v>0</v>
      </c>
      <c r="O22" s="29">
        <v>0</v>
      </c>
      <c r="P22" s="28">
        <v>0</v>
      </c>
      <c r="Q22" s="19">
        <f t="shared" si="4"/>
        <v>590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17</v>
      </c>
      <c r="M23" s="28">
        <v>13</v>
      </c>
      <c r="N23" s="29">
        <v>0</v>
      </c>
      <c r="O23" s="29">
        <v>0</v>
      </c>
      <c r="P23" s="28">
        <v>0</v>
      </c>
      <c r="Q23" s="19">
        <f t="shared" si="4"/>
        <v>73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19</v>
      </c>
      <c r="M24" s="28">
        <v>18</v>
      </c>
      <c r="N24" s="29">
        <v>0</v>
      </c>
      <c r="O24" s="29">
        <v>0</v>
      </c>
      <c r="P24" s="28">
        <v>0</v>
      </c>
      <c r="Q24" s="19">
        <f t="shared" si="4"/>
        <v>160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3</v>
      </c>
      <c r="M26" s="28">
        <v>8</v>
      </c>
      <c r="N26" s="29">
        <v>0</v>
      </c>
      <c r="O26" s="29">
        <v>0</v>
      </c>
      <c r="P26" s="28">
        <v>0</v>
      </c>
      <c r="Q26" s="19">
        <f t="shared" si="4"/>
        <v>48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6</v>
      </c>
      <c r="M27" s="28">
        <v>10</v>
      </c>
      <c r="N27" s="29">
        <v>0</v>
      </c>
      <c r="O27" s="29">
        <v>0</v>
      </c>
      <c r="P27" s="28">
        <v>0</v>
      </c>
      <c r="Q27" s="19">
        <f t="shared" si="4"/>
        <v>67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4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4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4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9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1</v>
      </c>
      <c r="M69" s="12">
        <f t="shared" si="34"/>
        <v>6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1</v>
      </c>
      <c r="M70" s="23">
        <f t="shared" si="36"/>
        <v>5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18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1</v>
      </c>
      <c r="M71" s="28">
        <v>4</v>
      </c>
      <c r="N71" s="29">
        <v>0</v>
      </c>
      <c r="O71" s="29">
        <v>0</v>
      </c>
      <c r="P71" s="28">
        <v>0</v>
      </c>
      <c r="Q71" s="19">
        <f t="shared" si="4"/>
        <v>15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2</v>
      </c>
      <c r="M80" s="12">
        <f t="shared" si="41"/>
        <v>1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14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2</v>
      </c>
      <c r="M90" s="54">
        <v>3</v>
      </c>
      <c r="N90" s="47">
        <v>0</v>
      </c>
      <c r="O90" s="47">
        <v>0</v>
      </c>
      <c r="P90" s="54">
        <v>0</v>
      </c>
      <c r="Q90" s="13">
        <f t="shared" si="37"/>
        <v>12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8</v>
      </c>
      <c r="M91" s="46">
        <f t="shared" si="45"/>
        <v>9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8</v>
      </c>
      <c r="M93" s="59">
        <f t="shared" si="47"/>
        <v>9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7</v>
      </c>
      <c r="M97" s="28">
        <v>9</v>
      </c>
      <c r="N97" s="29">
        <v>0</v>
      </c>
      <c r="O97" s="29">
        <v>0</v>
      </c>
      <c r="P97" s="28">
        <v>0</v>
      </c>
      <c r="Q97" s="19">
        <f t="shared" si="37"/>
        <v>69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1035" topLeftCell="A64" activePane="bottomLeft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147</v>
      </c>
      <c r="M8" s="9">
        <f t="shared" si="1"/>
        <v>132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1536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99</v>
      </c>
      <c r="M9" s="12">
        <f t="shared" si="3"/>
        <v>94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676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8</v>
      </c>
      <c r="M10" s="18">
        <f t="shared" si="6"/>
        <v>9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114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91</v>
      </c>
      <c r="M11" s="18">
        <f t="shared" si="8"/>
        <v>85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562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99</v>
      </c>
      <c r="M12" s="21">
        <f t="shared" si="10"/>
        <v>94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672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8</v>
      </c>
      <c r="M13" s="23">
        <f t="shared" si="12"/>
        <v>9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114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4"/>
        <v>63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2</v>
      </c>
      <c r="M15" s="28">
        <v>4</v>
      </c>
      <c r="N15" s="29">
        <v>0</v>
      </c>
      <c r="O15" s="29">
        <v>0</v>
      </c>
      <c r="P15" s="28">
        <v>0</v>
      </c>
      <c r="Q15" s="30">
        <f t="shared" si="4"/>
        <v>19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1</v>
      </c>
      <c r="N18" s="29">
        <v>0</v>
      </c>
      <c r="O18" s="29">
        <v>0</v>
      </c>
      <c r="P18" s="28">
        <v>0</v>
      </c>
      <c r="Q18" s="30">
        <f t="shared" si="4"/>
        <v>11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6</v>
      </c>
      <c r="M19" s="28">
        <v>3</v>
      </c>
      <c r="N19" s="29">
        <v>0</v>
      </c>
      <c r="O19" s="29">
        <v>0</v>
      </c>
      <c r="P19" s="28">
        <v>0</v>
      </c>
      <c r="Q19" s="30">
        <f t="shared" si="4"/>
        <v>21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91</v>
      </c>
      <c r="M21" s="23">
        <f t="shared" si="14"/>
        <v>85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558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44</v>
      </c>
      <c r="M22" s="28">
        <v>28</v>
      </c>
      <c r="N22" s="29">
        <v>0</v>
      </c>
      <c r="O22" s="29">
        <v>0</v>
      </c>
      <c r="P22" s="28">
        <v>0</v>
      </c>
      <c r="Q22" s="19">
        <f t="shared" si="4"/>
        <v>167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23</v>
      </c>
      <c r="M23" s="28">
        <v>20</v>
      </c>
      <c r="N23" s="29">
        <v>0</v>
      </c>
      <c r="O23" s="29">
        <v>0</v>
      </c>
      <c r="P23" s="28">
        <v>0</v>
      </c>
      <c r="Q23" s="19">
        <f t="shared" si="4"/>
        <v>90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17</v>
      </c>
      <c r="M24" s="28">
        <v>32</v>
      </c>
      <c r="N24" s="29">
        <v>0</v>
      </c>
      <c r="O24" s="29">
        <v>0</v>
      </c>
      <c r="P24" s="28">
        <v>0</v>
      </c>
      <c r="Q24" s="19">
        <f t="shared" si="4"/>
        <v>171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5</v>
      </c>
      <c r="M26" s="28">
        <v>3</v>
      </c>
      <c r="N26" s="29">
        <v>0</v>
      </c>
      <c r="O26" s="29">
        <v>0</v>
      </c>
      <c r="P26" s="28">
        <v>0</v>
      </c>
      <c r="Q26" s="19">
        <f t="shared" si="4"/>
        <v>14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2</v>
      </c>
      <c r="M27" s="28">
        <v>2</v>
      </c>
      <c r="N27" s="29">
        <v>0</v>
      </c>
      <c r="O27" s="29">
        <v>0</v>
      </c>
      <c r="P27" s="28">
        <v>0</v>
      </c>
      <c r="Q27" s="19">
        <f t="shared" si="4"/>
        <v>116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11</v>
      </c>
      <c r="M69" s="12">
        <f t="shared" si="34"/>
        <v>17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115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9</v>
      </c>
      <c r="M70" s="23">
        <f t="shared" si="36"/>
        <v>16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98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9</v>
      </c>
      <c r="M71" s="28">
        <v>15</v>
      </c>
      <c r="N71" s="29">
        <v>0</v>
      </c>
      <c r="O71" s="29">
        <v>0</v>
      </c>
      <c r="P71" s="28">
        <v>0</v>
      </c>
      <c r="Q71" s="19">
        <f t="shared" si="4"/>
        <v>82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1</v>
      </c>
      <c r="N72" s="29">
        <v>0</v>
      </c>
      <c r="O72" s="29">
        <v>0</v>
      </c>
      <c r="P72" s="28">
        <v>0</v>
      </c>
      <c r="Q72" s="19">
        <f t="shared" si="4"/>
        <v>6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2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2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17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2</v>
      </c>
      <c r="M80" s="12">
        <f t="shared" si="41"/>
        <v>2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57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22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1</v>
      </c>
      <c r="N83" s="53">
        <v>0</v>
      </c>
      <c r="O83" s="53">
        <v>0</v>
      </c>
      <c r="P83" s="52">
        <v>0</v>
      </c>
      <c r="Q83" s="24">
        <f t="shared" si="37"/>
        <v>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4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30</v>
      </c>
      <c r="M91" s="46">
        <f t="shared" si="46"/>
        <v>19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615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30</v>
      </c>
      <c r="M93" s="59">
        <f t="shared" si="49"/>
        <v>19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615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30</v>
      </c>
      <c r="M97" s="28">
        <v>19</v>
      </c>
      <c r="N97" s="29">
        <v>0</v>
      </c>
      <c r="O97" s="29">
        <v>0</v>
      </c>
      <c r="P97" s="28">
        <v>0</v>
      </c>
      <c r="Q97" s="19">
        <f t="shared" si="37"/>
        <v>548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7" activePane="bottomLeft"/>
      <selection activeCell="B5" sqref="B5:Q5"/>
      <selection pane="bottomLeft" activeCell="G71" sqref="G71:M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43</v>
      </c>
      <c r="M8" s="9">
        <f t="shared" si="1"/>
        <v>20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236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16</v>
      </c>
      <c r="M9" s="12">
        <f t="shared" si="3"/>
        <v>7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3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13</v>
      </c>
      <c r="M11" s="18">
        <f t="shared" si="8"/>
        <v>7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16</v>
      </c>
      <c r="M12" s="21">
        <f t="shared" si="10"/>
        <v>7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3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13</v>
      </c>
      <c r="M21" s="23">
        <f t="shared" si="14"/>
        <v>7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53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3</v>
      </c>
      <c r="M22" s="28">
        <v>2</v>
      </c>
      <c r="N22" s="29">
        <v>0</v>
      </c>
      <c r="O22" s="29">
        <v>0</v>
      </c>
      <c r="P22" s="28">
        <v>0</v>
      </c>
      <c r="Q22" s="19">
        <f t="shared" si="4"/>
        <v>14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2</v>
      </c>
      <c r="M23" s="28">
        <v>1</v>
      </c>
      <c r="N23" s="29">
        <v>0</v>
      </c>
      <c r="O23" s="29">
        <v>0</v>
      </c>
      <c r="P23" s="28">
        <v>0</v>
      </c>
      <c r="Q23" s="19">
        <f t="shared" si="4"/>
        <v>4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8</v>
      </c>
      <c r="M24" s="28">
        <v>4</v>
      </c>
      <c r="N24" s="29">
        <v>0</v>
      </c>
      <c r="O24" s="29">
        <v>0</v>
      </c>
      <c r="P24" s="28">
        <v>0</v>
      </c>
      <c r="Q24" s="19">
        <f t="shared" si="4"/>
        <v>26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10</v>
      </c>
      <c r="M69" s="12">
        <f t="shared" si="34"/>
        <v>5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9</v>
      </c>
      <c r="M70" s="23">
        <f t="shared" si="36"/>
        <v>4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29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9</v>
      </c>
      <c r="M71" s="28">
        <v>2</v>
      </c>
      <c r="N71" s="29">
        <v>0</v>
      </c>
      <c r="O71" s="29">
        <v>0</v>
      </c>
      <c r="P71" s="28">
        <v>0</v>
      </c>
      <c r="Q71" s="19">
        <f t="shared" si="4"/>
        <v>27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2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6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6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1</v>
      </c>
      <c r="N90" s="47">
        <v>0</v>
      </c>
      <c r="O90" s="47">
        <v>0</v>
      </c>
      <c r="P90" s="54">
        <v>0</v>
      </c>
      <c r="Q90" s="13">
        <f t="shared" si="37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17</v>
      </c>
      <c r="M91" s="46">
        <f t="shared" si="46"/>
        <v>7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116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17</v>
      </c>
      <c r="M93" s="59">
        <f t="shared" si="48"/>
        <v>7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116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17</v>
      </c>
      <c r="M97" s="28">
        <v>7</v>
      </c>
      <c r="N97" s="29">
        <v>0</v>
      </c>
      <c r="O97" s="29">
        <v>0</v>
      </c>
      <c r="P97" s="28">
        <v>0</v>
      </c>
      <c r="Q97" s="19">
        <f t="shared" si="37"/>
        <v>101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A7" sqref="A7"/>
      <selection pane="bottomLeft"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194</v>
      </c>
      <c r="M8" s="9">
        <f t="shared" si="1"/>
        <v>118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2032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157</v>
      </c>
      <c r="M9" s="12">
        <f t="shared" si="3"/>
        <v>106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897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30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165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127</v>
      </c>
      <c r="M11" s="18">
        <f t="shared" si="8"/>
        <v>106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732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157</v>
      </c>
      <c r="M12" s="21">
        <f t="shared" si="10"/>
        <v>106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895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30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165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1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37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29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127</v>
      </c>
      <c r="M21" s="23">
        <f t="shared" si="14"/>
        <v>106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730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57</v>
      </c>
      <c r="M22" s="28">
        <v>46</v>
      </c>
      <c r="N22" s="29">
        <v>0</v>
      </c>
      <c r="O22" s="29">
        <v>0</v>
      </c>
      <c r="P22" s="28">
        <v>0</v>
      </c>
      <c r="Q22" s="19">
        <f t="shared" si="4"/>
        <v>235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9</v>
      </c>
      <c r="M23" s="28">
        <v>10</v>
      </c>
      <c r="N23" s="29">
        <v>0</v>
      </c>
      <c r="O23" s="29">
        <v>0</v>
      </c>
      <c r="P23" s="28">
        <v>0</v>
      </c>
      <c r="Q23" s="19">
        <f t="shared" si="4"/>
        <v>79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45</v>
      </c>
      <c r="M24" s="28">
        <v>34</v>
      </c>
      <c r="N24" s="29">
        <v>0</v>
      </c>
      <c r="O24" s="29">
        <v>0</v>
      </c>
      <c r="P24" s="28">
        <v>0</v>
      </c>
      <c r="Q24" s="19">
        <f t="shared" si="4"/>
        <v>210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15</v>
      </c>
      <c r="M26" s="28">
        <v>16</v>
      </c>
      <c r="N26" s="29">
        <v>0</v>
      </c>
      <c r="O26" s="29">
        <v>0</v>
      </c>
      <c r="P26" s="28">
        <v>0</v>
      </c>
      <c r="Q26" s="19">
        <f t="shared" si="4"/>
        <v>58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1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15</v>
      </c>
      <c r="M69" s="12">
        <f t="shared" si="34"/>
        <v>6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147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13</v>
      </c>
      <c r="M70" s="23">
        <f t="shared" si="36"/>
        <v>4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121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9</v>
      </c>
      <c r="M71" s="28">
        <v>1</v>
      </c>
      <c r="N71" s="29">
        <v>0</v>
      </c>
      <c r="O71" s="29">
        <v>0</v>
      </c>
      <c r="P71" s="28">
        <v>0</v>
      </c>
      <c r="Q71" s="19">
        <f t="shared" si="4"/>
        <v>78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1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3</v>
      </c>
      <c r="M73" s="28">
        <v>3</v>
      </c>
      <c r="N73" s="29">
        <v>0</v>
      </c>
      <c r="O73" s="29">
        <v>0</v>
      </c>
      <c r="P73" s="28">
        <v>0</v>
      </c>
      <c r="Q73" s="19">
        <f t="shared" ref="Q73:Q97" si="37">SUM(E73:P73)</f>
        <v>37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2</v>
      </c>
      <c r="M75" s="48">
        <f t="shared" si="39"/>
        <v>2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26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2</v>
      </c>
      <c r="M78" s="28">
        <v>2</v>
      </c>
      <c r="N78" s="29">
        <v>0</v>
      </c>
      <c r="O78" s="29">
        <v>0</v>
      </c>
      <c r="P78" s="28">
        <v>0</v>
      </c>
      <c r="Q78" s="19">
        <f t="shared" si="37"/>
        <v>26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4</v>
      </c>
      <c r="M80" s="12">
        <f t="shared" si="41"/>
        <v>1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109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3</v>
      </c>
      <c r="M83" s="52">
        <v>1</v>
      </c>
      <c r="N83" s="53">
        <v>0</v>
      </c>
      <c r="O83" s="53">
        <v>0</v>
      </c>
      <c r="P83" s="52">
        <v>0</v>
      </c>
      <c r="Q83" s="24">
        <f t="shared" si="37"/>
        <v>18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2</v>
      </c>
      <c r="M90" s="54">
        <v>1</v>
      </c>
      <c r="N90" s="47">
        <v>0</v>
      </c>
      <c r="O90" s="47">
        <v>0</v>
      </c>
      <c r="P90" s="54">
        <v>0</v>
      </c>
      <c r="Q90" s="13">
        <f t="shared" si="37"/>
        <v>15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15</v>
      </c>
      <c r="M91" s="46">
        <f t="shared" si="46"/>
        <v>4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783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15</v>
      </c>
      <c r="M93" s="59">
        <f t="shared" si="49"/>
        <v>4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783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14</v>
      </c>
      <c r="M97" s="28">
        <v>4</v>
      </c>
      <c r="N97" s="29">
        <v>0</v>
      </c>
      <c r="O97" s="29">
        <v>0</v>
      </c>
      <c r="P97" s="28">
        <v>0</v>
      </c>
      <c r="Q97" s="19">
        <f t="shared" si="37"/>
        <v>685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1" activePane="bottomLeft"/>
      <selection activeCell="I59" sqref="I59"/>
      <selection pane="bottomLeft" activeCell="L78" sqref="L7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1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1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1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70" activePane="bottomLeft"/>
      <selection activeCell="A7" sqref="A7"/>
      <selection pane="bottomLeft" activeCell="K72" sqref="K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13</v>
      </c>
      <c r="M8" s="9">
        <f t="shared" si="1"/>
        <v>17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114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10</v>
      </c>
      <c r="M9" s="12">
        <f t="shared" si="3"/>
        <v>11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64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1</v>
      </c>
      <c r="M10" s="18">
        <f t="shared" si="6"/>
        <v>1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9</v>
      </c>
      <c r="M11" s="18">
        <f t="shared" si="8"/>
        <v>10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10</v>
      </c>
      <c r="M12" s="21">
        <f t="shared" si="10"/>
        <v>11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1</v>
      </c>
      <c r="M13" s="23">
        <f t="shared" si="12"/>
        <v>1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4"/>
        <v>3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9</v>
      </c>
      <c r="M21" s="23">
        <f t="shared" si="14"/>
        <v>10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56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7</v>
      </c>
      <c r="M22" s="28">
        <v>5</v>
      </c>
      <c r="N22" s="29">
        <v>0</v>
      </c>
      <c r="O22" s="29">
        <v>0</v>
      </c>
      <c r="P22" s="28">
        <v>0</v>
      </c>
      <c r="Q22" s="19">
        <f t="shared" si="4"/>
        <v>39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1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28">
        <v>3</v>
      </c>
      <c r="N24" s="29">
        <v>0</v>
      </c>
      <c r="O24" s="29">
        <v>0</v>
      </c>
      <c r="P24" s="28">
        <v>0</v>
      </c>
      <c r="Q24" s="19">
        <f t="shared" si="4"/>
        <v>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2</v>
      </c>
      <c r="N26" s="29">
        <v>0</v>
      </c>
      <c r="O26" s="29">
        <v>0</v>
      </c>
      <c r="P26" s="28">
        <v>0</v>
      </c>
      <c r="Q26" s="19">
        <f t="shared" si="4"/>
        <v>3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1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3</v>
      </c>
      <c r="M91" s="46">
        <f t="shared" si="45"/>
        <v>5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3</v>
      </c>
      <c r="M93" s="59">
        <f t="shared" si="47"/>
        <v>5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27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3</v>
      </c>
      <c r="M97" s="28">
        <v>5</v>
      </c>
      <c r="N97" s="29">
        <v>0</v>
      </c>
      <c r="O97" s="29">
        <v>0</v>
      </c>
      <c r="P97" s="28">
        <v>0</v>
      </c>
      <c r="Q97" s="19">
        <f t="shared" si="37"/>
        <v>25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7" activePane="bottomLeft"/>
      <selection activeCell="N4" sqref="N4"/>
      <selection pane="bottomLeft" activeCell="G71" sqref="G71:M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2</v>
      </c>
      <c r="M8" s="9">
        <f t="shared" si="0"/>
        <v>5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3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1</v>
      </c>
      <c r="M11" s="18">
        <f t="shared" si="4"/>
        <v>3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1</v>
      </c>
      <c r="M12" s="21">
        <f t="shared" si="5"/>
        <v>3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1</v>
      </c>
      <c r="M21" s="23">
        <f t="shared" si="7"/>
        <v>3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14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1</v>
      </c>
      <c r="N22" s="29">
        <v>0</v>
      </c>
      <c r="O22" s="29">
        <v>0</v>
      </c>
      <c r="P22" s="28">
        <v>0</v>
      </c>
      <c r="Q22" s="19">
        <f t="shared" si="2"/>
        <v>10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2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1</v>
      </c>
      <c r="M91" s="46">
        <f t="shared" si="23"/>
        <v>2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1</v>
      </c>
      <c r="M93" s="59">
        <f t="shared" si="24"/>
        <v>2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1</v>
      </c>
      <c r="M97" s="28">
        <v>2</v>
      </c>
      <c r="N97" s="29">
        <v>0</v>
      </c>
      <c r="O97" s="29">
        <v>0</v>
      </c>
      <c r="P97" s="28">
        <v>0</v>
      </c>
      <c r="Q97" s="19">
        <f t="shared" si="19"/>
        <v>10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2016-11-04T18:52:18Z</cp:lastPrinted>
  <dcterms:created xsi:type="dcterms:W3CDTF">2011-04-14T01:36:57Z</dcterms:created>
  <dcterms:modified xsi:type="dcterms:W3CDTF">2017-01-24T02:11:26Z</dcterms:modified>
</cp:coreProperties>
</file>