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corregido\"/>
    </mc:Choice>
  </mc:AlternateContent>
  <bookViews>
    <workbookView xWindow="-1620" yWindow="-285" windowWidth="20490" windowHeight="8220" tabRatio="868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G75" i="5" l="1"/>
  <c r="N79" i="4" l="1"/>
  <c r="N78" i="4"/>
  <c r="N71" i="4" l="1"/>
  <c r="I29" i="4" l="1"/>
  <c r="H93" i="13" l="1"/>
  <c r="H91" i="13" s="1"/>
  <c r="H85" i="13"/>
  <c r="H80" i="13" s="1"/>
  <c r="H75" i="13"/>
  <c r="H70" i="13"/>
  <c r="H69" i="13" s="1"/>
  <c r="H64" i="13"/>
  <c r="H59" i="13"/>
  <c r="H58" i="13" s="1"/>
  <c r="H52" i="13"/>
  <c r="H46" i="13"/>
  <c r="H45" i="13" s="1"/>
  <c r="H38" i="13"/>
  <c r="H31" i="13"/>
  <c r="H21" i="13"/>
  <c r="H93" i="9"/>
  <c r="H91" i="9" s="1"/>
  <c r="H85" i="9"/>
  <c r="H80" i="9" s="1"/>
  <c r="H75" i="9"/>
  <c r="H70" i="9"/>
  <c r="H69" i="9" s="1"/>
  <c r="H64" i="9"/>
  <c r="H59" i="9"/>
  <c r="H58" i="9" s="1"/>
  <c r="H52" i="9"/>
  <c r="H46" i="9"/>
  <c r="H45" i="9" s="1"/>
  <c r="H38" i="9"/>
  <c r="H31" i="9"/>
  <c r="H21" i="9"/>
  <c r="H93" i="8"/>
  <c r="H91" i="8" s="1"/>
  <c r="H85" i="8"/>
  <c r="H80" i="8" s="1"/>
  <c r="H75" i="8"/>
  <c r="H70" i="8"/>
  <c r="H64" i="8"/>
  <c r="H59" i="8"/>
  <c r="H58" i="8"/>
  <c r="H52" i="8"/>
  <c r="H46" i="8"/>
  <c r="H45" i="8" s="1"/>
  <c r="H38" i="8"/>
  <c r="H31" i="8"/>
  <c r="H30" i="8" s="1"/>
  <c r="H21" i="8"/>
  <c r="H93" i="7"/>
  <c r="H91" i="7" s="1"/>
  <c r="H85" i="7"/>
  <c r="H80" i="7" s="1"/>
  <c r="H75" i="7"/>
  <c r="H70" i="7"/>
  <c r="H69" i="7" s="1"/>
  <c r="H64" i="7"/>
  <c r="H59" i="7"/>
  <c r="H58" i="7" s="1"/>
  <c r="H52" i="7"/>
  <c r="H46" i="7"/>
  <c r="H45" i="7" s="1"/>
  <c r="H38" i="7"/>
  <c r="H31" i="7"/>
  <c r="H21" i="7"/>
  <c r="H30" i="7" l="1"/>
  <c r="H30" i="9"/>
  <c r="H30" i="13"/>
  <c r="H69" i="8"/>
  <c r="H84" i="4"/>
  <c r="G93" i="13" l="1"/>
  <c r="G91" i="13" s="1"/>
  <c r="G85" i="13"/>
  <c r="G80" i="13"/>
  <c r="G75" i="13"/>
  <c r="G70" i="13"/>
  <c r="G64" i="13"/>
  <c r="G59" i="13"/>
  <c r="G58" i="13" s="1"/>
  <c r="G52" i="13"/>
  <c r="G46" i="13"/>
  <c r="G45" i="13" s="1"/>
  <c r="G38" i="13"/>
  <c r="G31" i="13"/>
  <c r="G21" i="13"/>
  <c r="G93" i="9"/>
  <c r="G91" i="9" s="1"/>
  <c r="G85" i="9"/>
  <c r="G80" i="9"/>
  <c r="G75" i="9"/>
  <c r="G70" i="9"/>
  <c r="G69" i="9" s="1"/>
  <c r="G64" i="9"/>
  <c r="G59" i="9"/>
  <c r="G58" i="9" s="1"/>
  <c r="G52" i="9"/>
  <c r="G46" i="9"/>
  <c r="G45" i="9" s="1"/>
  <c r="G38" i="9"/>
  <c r="G31" i="9"/>
  <c r="G30" i="9" s="1"/>
  <c r="G21" i="9"/>
  <c r="G93" i="7"/>
  <c r="G91" i="7" s="1"/>
  <c r="G85" i="7"/>
  <c r="G80" i="7"/>
  <c r="G75" i="7"/>
  <c r="G70" i="7"/>
  <c r="G69" i="7" s="1"/>
  <c r="G64" i="7"/>
  <c r="G59" i="7"/>
  <c r="G58" i="7" s="1"/>
  <c r="G52" i="7"/>
  <c r="G46" i="7"/>
  <c r="G45" i="7" s="1"/>
  <c r="G38" i="7"/>
  <c r="G31" i="7"/>
  <c r="G21" i="7"/>
  <c r="G93" i="8"/>
  <c r="G91" i="8" s="1"/>
  <c r="G85" i="8"/>
  <c r="G80" i="8" s="1"/>
  <c r="G75" i="8"/>
  <c r="G70" i="8"/>
  <c r="G64" i="8"/>
  <c r="G59" i="8"/>
  <c r="G58" i="8"/>
  <c r="G52" i="8"/>
  <c r="G46" i="8"/>
  <c r="G45" i="8" s="1"/>
  <c r="G38" i="8"/>
  <c r="G31" i="8"/>
  <c r="G30" i="8" s="1"/>
  <c r="G21" i="8"/>
  <c r="G69" i="8" l="1"/>
  <c r="G30" i="7"/>
  <c r="G30" i="13"/>
  <c r="G69" i="13"/>
  <c r="F93" i="14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8" i="6" s="1"/>
  <c r="F52" i="6"/>
  <c r="F46" i="6"/>
  <c r="F38" i="6"/>
  <c r="F31" i="6"/>
  <c r="F21" i="6"/>
  <c r="F13" i="6"/>
  <c r="F10" i="6" s="1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38" i="9"/>
  <c r="F31" i="9"/>
  <c r="F21" i="9"/>
  <c r="F93" i="8"/>
  <c r="F91" i="8" s="1"/>
  <c r="F85" i="8"/>
  <c r="F80" i="8" s="1"/>
  <c r="F75" i="8"/>
  <c r="F70" i="8"/>
  <c r="F64" i="8"/>
  <c r="F59" i="8"/>
  <c r="F58" i="8" s="1"/>
  <c r="F52" i="8"/>
  <c r="F46" i="8"/>
  <c r="F38" i="8"/>
  <c r="F31" i="8"/>
  <c r="F30" i="8" s="1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30" i="9" l="1"/>
  <c r="F45" i="9"/>
  <c r="F69" i="10"/>
  <c r="F45" i="7"/>
  <c r="F10" i="10"/>
  <c r="F69" i="9"/>
  <c r="F10" i="14"/>
  <c r="F11" i="6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9" i="14"/>
  <c r="F8" i="14" s="1"/>
  <c r="F69" i="7"/>
  <c r="F11" i="10"/>
  <c r="F9" i="10" s="1"/>
  <c r="F8" i="10" s="1"/>
  <c r="F9" i="6"/>
  <c r="F8" i="6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8" i="12" l="1"/>
  <c r="F12" i="9"/>
  <c r="F10" i="7"/>
  <c r="F9" i="9"/>
  <c r="F8" i="9" s="1"/>
  <c r="F9" i="7"/>
  <c r="F8" i="7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O78" i="4"/>
  <c r="P78" i="4"/>
  <c r="F79" i="4"/>
  <c r="G79" i="4"/>
  <c r="H79" i="4"/>
  <c r="I79" i="4"/>
  <c r="J79" i="4"/>
  <c r="K79" i="4"/>
  <c r="L79" i="4"/>
  <c r="M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I85" i="14"/>
  <c r="I80" i="14" s="1"/>
  <c r="H85" i="14"/>
  <c r="H80" i="14" s="1"/>
  <c r="G85" i="14"/>
  <c r="P93" i="13"/>
  <c r="P91" i="13" s="1"/>
  <c r="O93" i="13"/>
  <c r="O91" i="13" s="1"/>
  <c r="N93" i="13"/>
  <c r="N91" i="13" s="1"/>
  <c r="M93" i="13"/>
  <c r="M91" i="13" s="1"/>
  <c r="L93" i="13"/>
  <c r="L91" i="13" s="1"/>
  <c r="K93" i="13"/>
  <c r="K91" i="13" s="1"/>
  <c r="J93" i="13"/>
  <c r="J91" i="13" s="1"/>
  <c r="I93" i="13"/>
  <c r="I91" i="13" s="1"/>
  <c r="E93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I85" i="13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N91" i="12"/>
  <c r="Q90" i="12"/>
  <c r="Q89" i="12"/>
  <c r="Q88" i="12"/>
  <c r="Q87" i="12"/>
  <c r="Q86" i="12"/>
  <c r="P85" i="12"/>
  <c r="O85" i="12"/>
  <c r="O80" i="12" s="1"/>
  <c r="N85" i="12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J91" i="10" s="1"/>
  <c r="I93" i="10"/>
  <c r="I91" i="10" s="1"/>
  <c r="H93" i="10"/>
  <c r="H91" i="10" s="1"/>
  <c r="G93" i="10"/>
  <c r="G91" i="10" s="1"/>
  <c r="E93" i="10"/>
  <c r="Q90" i="10"/>
  <c r="Q89" i="10"/>
  <c r="Q88" i="10"/>
  <c r="Q87" i="10"/>
  <c r="Q86" i="10"/>
  <c r="P85" i="10"/>
  <c r="O85" i="10"/>
  <c r="N85" i="10"/>
  <c r="M85" i="10"/>
  <c r="L85" i="10"/>
  <c r="K85" i="10"/>
  <c r="J85" i="10"/>
  <c r="I85" i="10"/>
  <c r="H85" i="10"/>
  <c r="G85" i="10"/>
  <c r="E85" i="10"/>
  <c r="P93" i="9"/>
  <c r="P91" i="9" s="1"/>
  <c r="O93" i="9"/>
  <c r="N93" i="9"/>
  <c r="N91" i="9" s="1"/>
  <c r="M93" i="9"/>
  <c r="M91" i="9" s="1"/>
  <c r="L93" i="9"/>
  <c r="K93" i="9"/>
  <c r="J93" i="9"/>
  <c r="J91" i="9" s="1"/>
  <c r="I93" i="9"/>
  <c r="I91" i="9" s="1"/>
  <c r="E93" i="9"/>
  <c r="E91" i="9" s="1"/>
  <c r="O91" i="9"/>
  <c r="L91" i="9"/>
  <c r="K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I85" i="9"/>
  <c r="E85" i="9"/>
  <c r="P93" i="8"/>
  <c r="P91" i="8" s="1"/>
  <c r="O93" i="8"/>
  <c r="O91" i="8" s="1"/>
  <c r="N93" i="8"/>
  <c r="N91" i="8" s="1"/>
  <c r="M93" i="8"/>
  <c r="L93" i="8"/>
  <c r="L91" i="8" s="1"/>
  <c r="K93" i="8"/>
  <c r="K91" i="8" s="1"/>
  <c r="J93" i="8"/>
  <c r="J91" i="8" s="1"/>
  <c r="I93" i="8"/>
  <c r="I91" i="8" s="1"/>
  <c r="E93" i="8"/>
  <c r="M91" i="8"/>
  <c r="E91" i="8"/>
  <c r="Q90" i="8"/>
  <c r="Q89" i="8"/>
  <c r="Q88" i="8"/>
  <c r="Q87" i="8"/>
  <c r="Q86" i="8"/>
  <c r="P85" i="8"/>
  <c r="O85" i="8"/>
  <c r="N85" i="8"/>
  <c r="M85" i="8"/>
  <c r="M80" i="8" s="1"/>
  <c r="L85" i="8"/>
  <c r="K85" i="8"/>
  <c r="J85" i="8"/>
  <c r="I85" i="8"/>
  <c r="I80" i="8" s="1"/>
  <c r="E85" i="8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E93" i="7"/>
  <c r="Q90" i="7"/>
  <c r="Q89" i="7"/>
  <c r="Q88" i="7"/>
  <c r="Q87" i="7"/>
  <c r="Q86" i="7"/>
  <c r="P85" i="7"/>
  <c r="O85" i="7"/>
  <c r="N85" i="7"/>
  <c r="M85" i="7"/>
  <c r="L85" i="7"/>
  <c r="K85" i="7"/>
  <c r="J85" i="7"/>
  <c r="I85" i="7"/>
  <c r="E85" i="7"/>
  <c r="P93" i="6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P91" i="6"/>
  <c r="Q90" i="6"/>
  <c r="Q89" i="6"/>
  <c r="Q88" i="6"/>
  <c r="Q87" i="6"/>
  <c r="Q86" i="6"/>
  <c r="P85" i="6"/>
  <c r="O85" i="6"/>
  <c r="N85" i="6"/>
  <c r="N80" i="6" s="1"/>
  <c r="M85" i="6"/>
  <c r="L85" i="6"/>
  <c r="K85" i="6"/>
  <c r="J85" i="6"/>
  <c r="J80" i="6" s="1"/>
  <c r="I85" i="6"/>
  <c r="H85" i="6"/>
  <c r="G85" i="6"/>
  <c r="E85" i="6"/>
  <c r="P93" i="5"/>
  <c r="P91" i="5" s="1"/>
  <c r="O93" i="5"/>
  <c r="N93" i="5"/>
  <c r="N91" i="5" s="1"/>
  <c r="M93" i="5"/>
  <c r="L93" i="5"/>
  <c r="L91" i="5" s="1"/>
  <c r="K93" i="5"/>
  <c r="K91" i="5" s="1"/>
  <c r="J93" i="5"/>
  <c r="J91" i="5" s="1"/>
  <c r="I93" i="5"/>
  <c r="I91" i="5" s="1"/>
  <c r="H93" i="5"/>
  <c r="G93" i="5"/>
  <c r="F93" i="5"/>
  <c r="E93" i="5"/>
  <c r="E91" i="5" s="1"/>
  <c r="O91" i="5"/>
  <c r="M91" i="5"/>
  <c r="H91" i="5"/>
  <c r="G91" i="5"/>
  <c r="Q90" i="5"/>
  <c r="Q89" i="5"/>
  <c r="Q88" i="5"/>
  <c r="Q87" i="5"/>
  <c r="Q86" i="5"/>
  <c r="P85" i="5"/>
  <c r="O85" i="5"/>
  <c r="N85" i="5"/>
  <c r="M85" i="5"/>
  <c r="L85" i="5"/>
  <c r="K85" i="5"/>
  <c r="J85" i="5"/>
  <c r="I85" i="5"/>
  <c r="H85" i="5"/>
  <c r="G85" i="5"/>
  <c r="F85" i="5"/>
  <c r="E85" i="5"/>
  <c r="P85" i="4"/>
  <c r="P80" i="4" s="1"/>
  <c r="O85" i="4"/>
  <c r="N85" i="4"/>
  <c r="M85" i="4"/>
  <c r="L85" i="4"/>
  <c r="L80" i="4" s="1"/>
  <c r="K85" i="4"/>
  <c r="K80" i="4" s="1"/>
  <c r="J85" i="4"/>
  <c r="I85" i="4"/>
  <c r="I80" i="4" s="1"/>
  <c r="H85" i="4"/>
  <c r="H80" i="4" s="1"/>
  <c r="G85" i="4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J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J69" i="14" s="1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O58" i="14" s="1"/>
  <c r="N59" i="14"/>
  <c r="M59" i="14"/>
  <c r="L59" i="14"/>
  <c r="L58" i="14" s="1"/>
  <c r="K59" i="14"/>
  <c r="K58" i="14" s="1"/>
  <c r="J59" i="14"/>
  <c r="I59" i="14"/>
  <c r="H59" i="14"/>
  <c r="H58" i="14" s="1"/>
  <c r="G59" i="14"/>
  <c r="G58" i="14" s="1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2" i="14" s="1"/>
  <c r="Q51" i="14"/>
  <c r="Q50" i="14"/>
  <c r="Q49" i="14"/>
  <c r="Q48" i="14"/>
  <c r="Q47" i="14"/>
  <c r="P46" i="14"/>
  <c r="P45" i="14" s="1"/>
  <c r="O46" i="14"/>
  <c r="N46" i="14"/>
  <c r="M46" i="14"/>
  <c r="M45" i="14" s="1"/>
  <c r="L46" i="14"/>
  <c r="L45" i="14" s="1"/>
  <c r="K46" i="14"/>
  <c r="K45" i="14" s="1"/>
  <c r="J46" i="14"/>
  <c r="I46" i="14"/>
  <c r="H46" i="14"/>
  <c r="G46" i="14"/>
  <c r="G45" i="14" s="1"/>
  <c r="J45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K13" i="14"/>
  <c r="K10" i="14" s="1"/>
  <c r="K9" i="14" s="1"/>
  <c r="J13" i="14"/>
  <c r="I13" i="14"/>
  <c r="I12" i="14" s="1"/>
  <c r="H13" i="14"/>
  <c r="G13" i="14"/>
  <c r="G12" i="14" s="1"/>
  <c r="Q97" i="13"/>
  <c r="Q96" i="13"/>
  <c r="Q95" i="13"/>
  <c r="Q94" i="13"/>
  <c r="Q84" i="13"/>
  <c r="Q83" i="13"/>
  <c r="Q82" i="13"/>
  <c r="Q81" i="13"/>
  <c r="N80" i="13"/>
  <c r="M80" i="13"/>
  <c r="J80" i="13"/>
  <c r="I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E75" i="13"/>
  <c r="Q74" i="13"/>
  <c r="Q73" i="13"/>
  <c r="Q72" i="13"/>
  <c r="Q71" i="13"/>
  <c r="P70" i="13"/>
  <c r="O70" i="13"/>
  <c r="O69" i="13" s="1"/>
  <c r="N70" i="13"/>
  <c r="M70" i="13"/>
  <c r="M69" i="13" s="1"/>
  <c r="L70" i="13"/>
  <c r="K70" i="13"/>
  <c r="J70" i="13"/>
  <c r="I70" i="13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I58" i="13" s="1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E52" i="13"/>
  <c r="Q51" i="13"/>
  <c r="Q50" i="13"/>
  <c r="Q49" i="13"/>
  <c r="Q48" i="13"/>
  <c r="Q47" i="13"/>
  <c r="P46" i="13"/>
  <c r="P45" i="13" s="1"/>
  <c r="O46" i="13"/>
  <c r="N46" i="13"/>
  <c r="N45" i="13" s="1"/>
  <c r="M46" i="13"/>
  <c r="L46" i="13"/>
  <c r="L45" i="13" s="1"/>
  <c r="K46" i="13"/>
  <c r="J46" i="13"/>
  <c r="I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K21" i="13"/>
  <c r="J21" i="13"/>
  <c r="I21" i="13"/>
  <c r="E21" i="13"/>
  <c r="Q20" i="13"/>
  <c r="Q19" i="13"/>
  <c r="Q18" i="13"/>
  <c r="Q17" i="13"/>
  <c r="Q16" i="13"/>
  <c r="Q15" i="13"/>
  <c r="Q14" i="13"/>
  <c r="P13" i="13"/>
  <c r="O13" i="13"/>
  <c r="O12" i="13" s="1"/>
  <c r="N13" i="13"/>
  <c r="N10" i="13" s="1"/>
  <c r="M13" i="13"/>
  <c r="L13" i="13"/>
  <c r="K13" i="13"/>
  <c r="J13" i="13"/>
  <c r="I13" i="13"/>
  <c r="I12" i="13" s="1"/>
  <c r="H13" i="13"/>
  <c r="G13" i="13"/>
  <c r="G12" i="13" s="1"/>
  <c r="E13" i="13"/>
  <c r="M12" i="13"/>
  <c r="Q97" i="12"/>
  <c r="Q96" i="12"/>
  <c r="Q95" i="12"/>
  <c r="Q94" i="12"/>
  <c r="Q84" i="12"/>
  <c r="Q83" i="12"/>
  <c r="Q82" i="12"/>
  <c r="Q81" i="12"/>
  <c r="P80" i="12"/>
  <c r="N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O69" i="12" s="1"/>
  <c r="N70" i="12"/>
  <c r="M70" i="12"/>
  <c r="L70" i="12"/>
  <c r="K70" i="12"/>
  <c r="K69" i="12" s="1"/>
  <c r="J70" i="12"/>
  <c r="I70" i="12"/>
  <c r="H70" i="12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O59" i="12"/>
  <c r="N59" i="12"/>
  <c r="M59" i="12"/>
  <c r="M58" i="12" s="1"/>
  <c r="L59" i="12"/>
  <c r="K59" i="12"/>
  <c r="J59" i="12"/>
  <c r="I59" i="12"/>
  <c r="I58" i="12" s="1"/>
  <c r="H59" i="12"/>
  <c r="G59" i="12"/>
  <c r="E59" i="12"/>
  <c r="E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M30" i="12" s="1"/>
  <c r="L31" i="12"/>
  <c r="K31" i="12"/>
  <c r="K30" i="12" s="1"/>
  <c r="J31" i="12"/>
  <c r="I31" i="12"/>
  <c r="H31" i="12"/>
  <c r="G31" i="12"/>
  <c r="E31" i="12"/>
  <c r="Q29" i="12"/>
  <c r="Q28" i="12"/>
  <c r="Q27" i="12"/>
  <c r="Q26" i="12"/>
  <c r="Q25" i="12"/>
  <c r="Q24" i="12"/>
  <c r="Q23" i="12"/>
  <c r="Q22" i="12"/>
  <c r="P21" i="12"/>
  <c r="O21" i="12"/>
  <c r="N21" i="12"/>
  <c r="M21" i="12"/>
  <c r="L21" i="12"/>
  <c r="K21" i="12"/>
  <c r="J21" i="12"/>
  <c r="J11" i="12" s="1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P12" i="12" s="1"/>
  <c r="O13" i="12"/>
  <c r="N13" i="12"/>
  <c r="M13" i="12"/>
  <c r="L13" i="12"/>
  <c r="K13" i="12"/>
  <c r="K12" i="12" s="1"/>
  <c r="J13" i="12"/>
  <c r="I13" i="12"/>
  <c r="I12" i="12" s="1"/>
  <c r="H13" i="12"/>
  <c r="G13" i="12"/>
  <c r="E13" i="12"/>
  <c r="E12" i="12" s="1"/>
  <c r="Q97" i="11"/>
  <c r="Q96" i="11"/>
  <c r="Q95" i="11"/>
  <c r="Q94" i="11"/>
  <c r="Q84" i="11"/>
  <c r="Q83" i="11"/>
  <c r="Q82" i="11"/>
  <c r="Q81" i="11"/>
  <c r="O80" i="11"/>
  <c r="N80" i="11"/>
  <c r="M80" i="11"/>
  <c r="I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Q51" i="11"/>
  <c r="Q50" i="11"/>
  <c r="Q49" i="11"/>
  <c r="Q48" i="11"/>
  <c r="Q47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Q44" i="11"/>
  <c r="Q43" i="11"/>
  <c r="Q42" i="11"/>
  <c r="Q41" i="11"/>
  <c r="Q40" i="11"/>
  <c r="Q39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K30" i="11" s="1"/>
  <c r="J31" i="11"/>
  <c r="I31" i="11"/>
  <c r="H31" i="11"/>
  <c r="G31" i="11"/>
  <c r="G30" i="11" s="1"/>
  <c r="F31" i="11"/>
  <c r="Q31" i="11" s="1"/>
  <c r="E31" i="11"/>
  <c r="I30" i="11"/>
  <c r="Q29" i="11"/>
  <c r="Q28" i="11"/>
  <c r="Q27" i="11"/>
  <c r="Q26" i="11"/>
  <c r="Q25" i="11"/>
  <c r="Q24" i="11"/>
  <c r="Q23" i="11"/>
  <c r="Q22" i="11"/>
  <c r="P21" i="11"/>
  <c r="O21" i="11"/>
  <c r="O11" i="11" s="1"/>
  <c r="N21" i="11"/>
  <c r="M21" i="11"/>
  <c r="L21" i="11"/>
  <c r="L11" i="11" s="1"/>
  <c r="K21" i="11"/>
  <c r="J21" i="11"/>
  <c r="I21" i="11"/>
  <c r="H21" i="11"/>
  <c r="H11" i="11" s="1"/>
  <c r="G21" i="11"/>
  <c r="F21" i="11"/>
  <c r="F11" i="11" s="1"/>
  <c r="E21" i="11"/>
  <c r="Q20" i="11"/>
  <c r="Q19" i="11"/>
  <c r="Q18" i="11"/>
  <c r="Q17" i="11"/>
  <c r="Q16" i="11"/>
  <c r="Q15" i="11"/>
  <c r="Q14" i="11"/>
  <c r="P13" i="11"/>
  <c r="O13" i="11"/>
  <c r="O12" i="11" s="1"/>
  <c r="N13" i="11"/>
  <c r="N10" i="11" s="1"/>
  <c r="M13" i="11"/>
  <c r="L13" i="11"/>
  <c r="L12" i="11" s="1"/>
  <c r="K13" i="11"/>
  <c r="J13" i="11"/>
  <c r="I13" i="11"/>
  <c r="H13" i="11"/>
  <c r="G13" i="11"/>
  <c r="F13" i="11"/>
  <c r="F12" i="11" s="1"/>
  <c r="E13" i="11"/>
  <c r="J11" i="11"/>
  <c r="Q97" i="10"/>
  <c r="Q96" i="10"/>
  <c r="Q95" i="10"/>
  <c r="Q94" i="10"/>
  <c r="Q84" i="10"/>
  <c r="Q83" i="10"/>
  <c r="Q82" i="10"/>
  <c r="Q81" i="10"/>
  <c r="P80" i="10"/>
  <c r="O80" i="10"/>
  <c r="N80" i="10"/>
  <c r="M80" i="10"/>
  <c r="L80" i="10"/>
  <c r="K80" i="10"/>
  <c r="J80" i="10"/>
  <c r="I80" i="10"/>
  <c r="H80" i="10"/>
  <c r="G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 s="1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P58" i="10" s="1"/>
  <c r="O59" i="10"/>
  <c r="N59" i="10"/>
  <c r="M59" i="10"/>
  <c r="L59" i="10"/>
  <c r="L58" i="10" s="1"/>
  <c r="K59" i="10"/>
  <c r="J59" i="10"/>
  <c r="I59" i="10"/>
  <c r="H59" i="10"/>
  <c r="G59" i="10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G38" i="10"/>
  <c r="E38" i="10"/>
  <c r="Q37" i="10"/>
  <c r="Q36" i="10"/>
  <c r="Q35" i="10"/>
  <c r="Q34" i="10"/>
  <c r="Q33" i="10"/>
  <c r="Q32" i="10"/>
  <c r="P31" i="10"/>
  <c r="P30" i="10" s="1"/>
  <c r="O31" i="10"/>
  <c r="N31" i="10"/>
  <c r="M31" i="10"/>
  <c r="L31" i="10"/>
  <c r="L30" i="10" s="1"/>
  <c r="K31" i="10"/>
  <c r="J31" i="10"/>
  <c r="J30" i="10" s="1"/>
  <c r="I31" i="10"/>
  <c r="H31" i="10"/>
  <c r="H30" i="10" s="1"/>
  <c r="G31" i="10"/>
  <c r="E31" i="10"/>
  <c r="Q29" i="10"/>
  <c r="Q28" i="10"/>
  <c r="Q27" i="10"/>
  <c r="Q26" i="10"/>
  <c r="Q25" i="10"/>
  <c r="Q24" i="10"/>
  <c r="Q23" i="10"/>
  <c r="Q22" i="10"/>
  <c r="P21" i="10"/>
  <c r="O21" i="10"/>
  <c r="N21" i="10"/>
  <c r="M21" i="10"/>
  <c r="L21" i="10"/>
  <c r="K21" i="10"/>
  <c r="J21" i="10"/>
  <c r="I21" i="10"/>
  <c r="H21" i="10"/>
  <c r="G21" i="10"/>
  <c r="E21" i="10"/>
  <c r="Q20" i="10"/>
  <c r="Q19" i="10"/>
  <c r="Q18" i="10"/>
  <c r="Q17" i="10"/>
  <c r="Q16" i="10"/>
  <c r="Q15" i="10"/>
  <c r="Q14" i="10"/>
  <c r="P13" i="10"/>
  <c r="P10" i="10" s="1"/>
  <c r="O13" i="10"/>
  <c r="N13" i="10"/>
  <c r="N12" i="10" s="1"/>
  <c r="M13" i="10"/>
  <c r="L13" i="10"/>
  <c r="K13" i="10"/>
  <c r="J13" i="10"/>
  <c r="J12" i="10" s="1"/>
  <c r="I13" i="10"/>
  <c r="I12" i="10" s="1"/>
  <c r="H13" i="10"/>
  <c r="H10" i="10" s="1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J80" i="9"/>
  <c r="I80" i="9"/>
  <c r="E80" i="9"/>
  <c r="Q79" i="9"/>
  <c r="Q78" i="9"/>
  <c r="Q77" i="9"/>
  <c r="Q76" i="9"/>
  <c r="P75" i="9"/>
  <c r="O75" i="9"/>
  <c r="N75" i="9"/>
  <c r="M75" i="9"/>
  <c r="L75" i="9"/>
  <c r="K75" i="9"/>
  <c r="J75" i="9"/>
  <c r="I75" i="9"/>
  <c r="E75" i="9"/>
  <c r="Q74" i="9"/>
  <c r="Q73" i="9"/>
  <c r="Q72" i="9"/>
  <c r="Q71" i="9"/>
  <c r="P70" i="9"/>
  <c r="O70" i="9"/>
  <c r="N70" i="9"/>
  <c r="M70" i="9"/>
  <c r="L70" i="9"/>
  <c r="K70" i="9"/>
  <c r="J70" i="9"/>
  <c r="I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E64" i="9"/>
  <c r="Q63" i="9"/>
  <c r="Q62" i="9"/>
  <c r="Q61" i="9"/>
  <c r="Q60" i="9"/>
  <c r="P59" i="9"/>
  <c r="P58" i="9" s="1"/>
  <c r="O59" i="9"/>
  <c r="O58" i="9" s="1"/>
  <c r="N59" i="9"/>
  <c r="N58" i="9" s="1"/>
  <c r="M59" i="9"/>
  <c r="M58" i="9" s="1"/>
  <c r="L59" i="9"/>
  <c r="L58" i="9" s="1"/>
  <c r="K59" i="9"/>
  <c r="J59" i="9"/>
  <c r="J58" i="9" s="1"/>
  <c r="I59" i="9"/>
  <c r="I58" i="9" s="1"/>
  <c r="E59" i="9"/>
  <c r="E58" i="9" s="1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E52" i="9"/>
  <c r="Q51" i="9"/>
  <c r="Q50" i="9"/>
  <c r="Q49" i="9"/>
  <c r="Q48" i="9"/>
  <c r="Q47" i="9"/>
  <c r="P46" i="9"/>
  <c r="P45" i="9" s="1"/>
  <c r="O46" i="9"/>
  <c r="O45" i="9" s="1"/>
  <c r="N46" i="9"/>
  <c r="M46" i="9"/>
  <c r="M45" i="9" s="1"/>
  <c r="L46" i="9"/>
  <c r="K46" i="9"/>
  <c r="J46" i="9"/>
  <c r="I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E38" i="9"/>
  <c r="Q37" i="9"/>
  <c r="Q36" i="9"/>
  <c r="Q35" i="9"/>
  <c r="Q34" i="9"/>
  <c r="Q33" i="9"/>
  <c r="Q32" i="9"/>
  <c r="P31" i="9"/>
  <c r="O31" i="9"/>
  <c r="N31" i="9"/>
  <c r="M31" i="9"/>
  <c r="L31" i="9"/>
  <c r="L30" i="9" s="1"/>
  <c r="K31" i="9"/>
  <c r="J31" i="9"/>
  <c r="I31" i="9"/>
  <c r="E31" i="9"/>
  <c r="Q29" i="9"/>
  <c r="Q28" i="9"/>
  <c r="Q27" i="9"/>
  <c r="Q26" i="9"/>
  <c r="Q25" i="9"/>
  <c r="Q24" i="9"/>
  <c r="Q23" i="9"/>
  <c r="Q22" i="9"/>
  <c r="P21" i="9"/>
  <c r="O21" i="9"/>
  <c r="O11" i="9" s="1"/>
  <c r="N21" i="9"/>
  <c r="M21" i="9"/>
  <c r="M11" i="9" s="1"/>
  <c r="L21" i="9"/>
  <c r="K21" i="9"/>
  <c r="J21" i="9"/>
  <c r="I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J13" i="9"/>
  <c r="J10" i="9" s="1"/>
  <c r="I13" i="9"/>
  <c r="H13" i="9"/>
  <c r="H10" i="9" s="1"/>
  <c r="G13" i="9"/>
  <c r="E13" i="9"/>
  <c r="E10" i="9" s="1"/>
  <c r="K10" i="9"/>
  <c r="Q97" i="8"/>
  <c r="Q96" i="8"/>
  <c r="Q95" i="8"/>
  <c r="Q94" i="8"/>
  <c r="Q84" i="8"/>
  <c r="Q83" i="8"/>
  <c r="Q82" i="8"/>
  <c r="Q81" i="8"/>
  <c r="P80" i="8"/>
  <c r="O80" i="8"/>
  <c r="N80" i="8"/>
  <c r="L80" i="8"/>
  <c r="K80" i="8"/>
  <c r="J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E64" i="8"/>
  <c r="Q63" i="8"/>
  <c r="Q62" i="8"/>
  <c r="Q61" i="8"/>
  <c r="Q60" i="8"/>
  <c r="P59" i="8"/>
  <c r="O59" i="8"/>
  <c r="N59" i="8"/>
  <c r="M59" i="8"/>
  <c r="L59" i="8"/>
  <c r="K59" i="8"/>
  <c r="J59" i="8"/>
  <c r="I59" i="8"/>
  <c r="E59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E52" i="8"/>
  <c r="Q51" i="8"/>
  <c r="Q50" i="8"/>
  <c r="Q49" i="8"/>
  <c r="Q48" i="8"/>
  <c r="Q47" i="8"/>
  <c r="P46" i="8"/>
  <c r="P45" i="8" s="1"/>
  <c r="O46" i="8"/>
  <c r="N46" i="8"/>
  <c r="M46" i="8"/>
  <c r="L46" i="8"/>
  <c r="K46" i="8"/>
  <c r="J46" i="8"/>
  <c r="I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E38" i="8"/>
  <c r="Q37" i="8"/>
  <c r="Q36" i="8"/>
  <c r="Q35" i="8"/>
  <c r="Q34" i="8"/>
  <c r="Q33" i="8"/>
  <c r="Q32" i="8"/>
  <c r="P31" i="8"/>
  <c r="O31" i="8"/>
  <c r="N31" i="8"/>
  <c r="N30" i="8" s="1"/>
  <c r="M31" i="8"/>
  <c r="L31" i="8"/>
  <c r="K31" i="8"/>
  <c r="J31" i="8"/>
  <c r="I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K11" i="8" s="1"/>
  <c r="J21" i="8"/>
  <c r="I21" i="8"/>
  <c r="I11" i="8" s="1"/>
  <c r="H11" i="8"/>
  <c r="E21" i="8"/>
  <c r="Q20" i="8"/>
  <c r="Q19" i="8"/>
  <c r="Q18" i="8"/>
  <c r="Q17" i="8"/>
  <c r="Q16" i="8"/>
  <c r="Q15" i="8"/>
  <c r="Q14" i="8"/>
  <c r="P13" i="8"/>
  <c r="O13" i="8"/>
  <c r="O12" i="8" s="1"/>
  <c r="N13" i="8"/>
  <c r="M13" i="8"/>
  <c r="L13" i="8"/>
  <c r="K13" i="8"/>
  <c r="J13" i="8"/>
  <c r="J12" i="8" s="1"/>
  <c r="I13" i="8"/>
  <c r="H13" i="8"/>
  <c r="G13" i="8"/>
  <c r="G10" i="8" s="1"/>
  <c r="E13" i="8"/>
  <c r="E12" i="8" s="1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J80" i="7"/>
  <c r="I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E70" i="7"/>
  <c r="Q68" i="7"/>
  <c r="Q67" i="7"/>
  <c r="Q66" i="7"/>
  <c r="Q65" i="7"/>
  <c r="P64" i="7"/>
  <c r="O64" i="7"/>
  <c r="N64" i="7"/>
  <c r="M64" i="7"/>
  <c r="L64" i="7"/>
  <c r="K64" i="7"/>
  <c r="J64" i="7"/>
  <c r="I64" i="7"/>
  <c r="E64" i="7"/>
  <c r="Q63" i="7"/>
  <c r="Q62" i="7"/>
  <c r="Q61" i="7"/>
  <c r="Q60" i="7"/>
  <c r="P59" i="7"/>
  <c r="P58" i="7" s="1"/>
  <c r="O59" i="7"/>
  <c r="O58" i="7"/>
  <c r="N59" i="7"/>
  <c r="M59" i="7"/>
  <c r="M58" i="7" s="1"/>
  <c r="L59" i="7"/>
  <c r="L58" i="7" s="1"/>
  <c r="K59" i="7"/>
  <c r="J59" i="7"/>
  <c r="I59" i="7"/>
  <c r="E59" i="7"/>
  <c r="I58" i="7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E52" i="7"/>
  <c r="Q51" i="7"/>
  <c r="Q50" i="7"/>
  <c r="Q49" i="7"/>
  <c r="Q48" i="7"/>
  <c r="Q47" i="7"/>
  <c r="P46" i="7"/>
  <c r="P45" i="7" s="1"/>
  <c r="O46" i="7"/>
  <c r="O45" i="7" s="1"/>
  <c r="N46" i="7"/>
  <c r="M46" i="7"/>
  <c r="M45" i="7" s="1"/>
  <c r="L46" i="7"/>
  <c r="L45" i="7" s="1"/>
  <c r="K46" i="7"/>
  <c r="K45" i="7" s="1"/>
  <c r="J46" i="7"/>
  <c r="J45" i="7" s="1"/>
  <c r="I46" i="7"/>
  <c r="I45" i="7" s="1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E31" i="7"/>
  <c r="E30" i="7" s="1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L11" i="7" s="1"/>
  <c r="K21" i="7"/>
  <c r="J21" i="7"/>
  <c r="I21" i="7"/>
  <c r="E21" i="7"/>
  <c r="E11" i="7" s="1"/>
  <c r="Q20" i="7"/>
  <c r="Q19" i="7"/>
  <c r="Q18" i="7"/>
  <c r="Q17" i="7"/>
  <c r="Q16" i="7"/>
  <c r="Q15" i="7"/>
  <c r="Q14" i="7"/>
  <c r="P13" i="7"/>
  <c r="O13" i="7"/>
  <c r="N13" i="7"/>
  <c r="N10" i="7" s="1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K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P69" i="6" s="1"/>
  <c r="O70" i="6"/>
  <c r="O69" i="6" s="1"/>
  <c r="N70" i="6"/>
  <c r="M70" i="6"/>
  <c r="L70" i="6"/>
  <c r="K70" i="6"/>
  <c r="K69" i="6" s="1"/>
  <c r="J70" i="6"/>
  <c r="J69" i="6" s="1"/>
  <c r="I70" i="6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P58" i="6" s="1"/>
  <c r="O59" i="6"/>
  <c r="N59" i="6"/>
  <c r="M59" i="6"/>
  <c r="L59" i="6"/>
  <c r="K59" i="6"/>
  <c r="J59" i="6"/>
  <c r="I59" i="6"/>
  <c r="H59" i="6"/>
  <c r="H58" i="6" s="1"/>
  <c r="G59" i="6"/>
  <c r="E59" i="6"/>
  <c r="E58" i="6" s="1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P45" i="6" s="1"/>
  <c r="O46" i="6"/>
  <c r="N46" i="6"/>
  <c r="M46" i="6"/>
  <c r="M45" i="6" s="1"/>
  <c r="L46" i="6"/>
  <c r="L45" i="6" s="1"/>
  <c r="K46" i="6"/>
  <c r="K45" i="6" s="1"/>
  <c r="J46" i="6"/>
  <c r="I46" i="6"/>
  <c r="H46" i="6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G31" i="6"/>
  <c r="E31" i="6"/>
  <c r="Q31" i="6" s="1"/>
  <c r="Q29" i="6"/>
  <c r="Q28" i="6"/>
  <c r="Q27" i="6"/>
  <c r="Q26" i="6"/>
  <c r="Q25" i="6"/>
  <c r="Q24" i="6"/>
  <c r="Q23" i="6"/>
  <c r="Q22" i="6"/>
  <c r="P21" i="6"/>
  <c r="P11" i="6" s="1"/>
  <c r="O21" i="6"/>
  <c r="N21" i="6"/>
  <c r="M21" i="6"/>
  <c r="M11" i="6" s="1"/>
  <c r="L21" i="6"/>
  <c r="K21" i="6"/>
  <c r="J21" i="6"/>
  <c r="I21" i="6"/>
  <c r="I11" i="6" s="1"/>
  <c r="H21" i="6"/>
  <c r="H11" i="6" s="1"/>
  <c r="G21" i="6"/>
  <c r="E21" i="6"/>
  <c r="E11" i="6" s="1"/>
  <c r="Q20" i="6"/>
  <c r="Q19" i="6"/>
  <c r="Q18" i="6"/>
  <c r="Q17" i="6"/>
  <c r="Q16" i="6"/>
  <c r="Q15" i="6"/>
  <c r="Q14" i="6"/>
  <c r="P13" i="6"/>
  <c r="O13" i="6"/>
  <c r="O12" i="6" s="1"/>
  <c r="N13" i="6"/>
  <c r="N12" i="6" s="1"/>
  <c r="M13" i="6"/>
  <c r="L13" i="6"/>
  <c r="K13" i="6"/>
  <c r="J13" i="6"/>
  <c r="I13" i="6"/>
  <c r="H13" i="6"/>
  <c r="G13" i="6"/>
  <c r="G10" i="6" s="1"/>
  <c r="E13" i="6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K80" i="5"/>
  <c r="J80" i="5"/>
  <c r="I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F75" i="5"/>
  <c r="E75" i="5"/>
  <c r="Q74" i="5"/>
  <c r="Q73" i="5"/>
  <c r="Q72" i="5"/>
  <c r="Q71" i="5"/>
  <c r="P70" i="5"/>
  <c r="P69" i="5" s="1"/>
  <c r="O70" i="5"/>
  <c r="N70" i="5"/>
  <c r="M70" i="5"/>
  <c r="L70" i="5"/>
  <c r="L69" i="5" s="1"/>
  <c r="K70" i="5"/>
  <c r="J70" i="5"/>
  <c r="I70" i="5"/>
  <c r="H70" i="5"/>
  <c r="H69" i="5" s="1"/>
  <c r="G70" i="5"/>
  <c r="F70" i="5"/>
  <c r="E70" i="5"/>
  <c r="O69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P45" i="5" s="1"/>
  <c r="O46" i="5"/>
  <c r="N46" i="5"/>
  <c r="M46" i="5"/>
  <c r="L46" i="5"/>
  <c r="L45" i="5" s="1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G38" i="5"/>
  <c r="F38" i="5"/>
  <c r="E38" i="5"/>
  <c r="Q37" i="5"/>
  <c r="Q36" i="5"/>
  <c r="Q35" i="5"/>
  <c r="Q34" i="5"/>
  <c r="Q33" i="5"/>
  <c r="Q32" i="5"/>
  <c r="P31" i="5"/>
  <c r="P30" i="5" s="1"/>
  <c r="O31" i="5"/>
  <c r="O30" i="5" s="1"/>
  <c r="N31" i="5"/>
  <c r="M31" i="5"/>
  <c r="M30" i="5" s="1"/>
  <c r="L31" i="5"/>
  <c r="K31" i="5"/>
  <c r="K30" i="5" s="1"/>
  <c r="J31" i="5"/>
  <c r="I31" i="5"/>
  <c r="I30" i="5" s="1"/>
  <c r="H31" i="5"/>
  <c r="H30" i="5" s="1"/>
  <c r="G31" i="5"/>
  <c r="F31" i="5"/>
  <c r="F30" i="5" s="1"/>
  <c r="E31" i="5"/>
  <c r="Q29" i="5"/>
  <c r="Q28" i="5"/>
  <c r="Q27" i="5"/>
  <c r="Q26" i="5"/>
  <c r="Q25" i="5"/>
  <c r="Q24" i="5"/>
  <c r="Q23" i="5"/>
  <c r="Q22" i="5"/>
  <c r="P21" i="5"/>
  <c r="O21" i="5"/>
  <c r="N21" i="5"/>
  <c r="M21" i="5"/>
  <c r="L21" i="5"/>
  <c r="L11" i="5" s="1"/>
  <c r="K21" i="5"/>
  <c r="J21" i="5"/>
  <c r="I21" i="5"/>
  <c r="H21" i="5"/>
  <c r="H11" i="5" s="1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M13" i="5"/>
  <c r="M12" i="5" s="1"/>
  <c r="L13" i="5"/>
  <c r="K13" i="5"/>
  <c r="J13" i="5"/>
  <c r="I13" i="5"/>
  <c r="H13" i="5"/>
  <c r="G13" i="5"/>
  <c r="G10" i="5" s="1"/>
  <c r="F13" i="5"/>
  <c r="E13" i="5"/>
  <c r="Q97" i="4"/>
  <c r="Q96" i="4"/>
  <c r="Q95" i="4"/>
  <c r="Q94" i="4"/>
  <c r="P93" i="4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P91" i="4"/>
  <c r="Q90" i="4"/>
  <c r="Q89" i="4"/>
  <c r="Q87" i="4"/>
  <c r="Q86" i="4"/>
  <c r="Q84" i="4"/>
  <c r="Q83" i="4"/>
  <c r="Q82" i="4"/>
  <c r="Q81" i="4"/>
  <c r="O80" i="4"/>
  <c r="N80" i="4"/>
  <c r="M80" i="4"/>
  <c r="J80" i="4"/>
  <c r="G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P69" i="4" s="1"/>
  <c r="O70" i="4"/>
  <c r="N70" i="4"/>
  <c r="M70" i="4"/>
  <c r="L70" i="4"/>
  <c r="L69" i="4" s="1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O11" i="4" s="1"/>
  <c r="N21" i="4"/>
  <c r="M21" i="4"/>
  <c r="L21" i="4"/>
  <c r="K21" i="4"/>
  <c r="K11" i="4" s="1"/>
  <c r="J21" i="4"/>
  <c r="I21" i="4"/>
  <c r="I11" i="4" s="1"/>
  <c r="H21" i="4"/>
  <c r="G21" i="4"/>
  <c r="G11" i="4" s="1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K10" i="4" s="1"/>
  <c r="J13" i="4"/>
  <c r="I13" i="4"/>
  <c r="H13" i="4"/>
  <c r="G13" i="4"/>
  <c r="F13" i="4"/>
  <c r="E12" i="13"/>
  <c r="E69" i="13"/>
  <c r="E30" i="12"/>
  <c r="E30" i="11"/>
  <c r="E45" i="11"/>
  <c r="E45" i="6"/>
  <c r="E12" i="6"/>
  <c r="M11" i="5"/>
  <c r="H10" i="6"/>
  <c r="J11" i="6"/>
  <c r="N45" i="6"/>
  <c r="N69" i="6"/>
  <c r="E10" i="6"/>
  <c r="F58" i="11"/>
  <c r="L30" i="14"/>
  <c r="G12" i="8"/>
  <c r="I10" i="10"/>
  <c r="O12" i="10"/>
  <c r="O10" i="10"/>
  <c r="N11" i="11"/>
  <c r="F10" i="11"/>
  <c r="F9" i="11" s="1"/>
  <c r="I30" i="12"/>
  <c r="E45" i="7"/>
  <c r="H11" i="10"/>
  <c r="K30" i="10"/>
  <c r="K11" i="11"/>
  <c r="J10" i="11"/>
  <c r="J9" i="11" s="1"/>
  <c r="J12" i="11"/>
  <c r="M10" i="11"/>
  <c r="K12" i="11"/>
  <c r="K10" i="11"/>
  <c r="O30" i="11"/>
  <c r="O12" i="12"/>
  <c r="M12" i="12"/>
  <c r="M11" i="12"/>
  <c r="O45" i="14"/>
  <c r="H30" i="11"/>
  <c r="K10" i="12"/>
  <c r="M10" i="12"/>
  <c r="Q46" i="13"/>
  <c r="N12" i="13"/>
  <c r="J11" i="13"/>
  <c r="Q70" i="13"/>
  <c r="K12" i="14"/>
  <c r="G30" i="14"/>
  <c r="P30" i="14"/>
  <c r="J58" i="14"/>
  <c r="E11" i="13"/>
  <c r="I10" i="14"/>
  <c r="L12" i="14"/>
  <c r="L11" i="14"/>
  <c r="H10" i="14"/>
  <c r="H10" i="13"/>
  <c r="N69" i="5" l="1"/>
  <c r="N12" i="5"/>
  <c r="E58" i="8"/>
  <c r="L58" i="8"/>
  <c r="N58" i="8"/>
  <c r="P58" i="8"/>
  <c r="I30" i="9"/>
  <c r="K30" i="9"/>
  <c r="M30" i="9"/>
  <c r="O30" i="9"/>
  <c r="K45" i="9"/>
  <c r="O69" i="9"/>
  <c r="O30" i="10"/>
  <c r="O10" i="12"/>
  <c r="Q85" i="8"/>
  <c r="M12" i="11"/>
  <c r="Q59" i="7"/>
  <c r="K12" i="5"/>
  <c r="Q75" i="9"/>
  <c r="I69" i="6"/>
  <c r="I12" i="11"/>
  <c r="Q59" i="13"/>
  <c r="H69" i="4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K11" i="7"/>
  <c r="Q52" i="8"/>
  <c r="N10" i="9"/>
  <c r="E10" i="1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J30" i="9"/>
  <c r="L12" i="10"/>
  <c r="E45" i="10"/>
  <c r="G10" i="14"/>
  <c r="G9" i="14" s="1"/>
  <c r="G8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M9" i="9" s="1"/>
  <c r="E11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L58" i="13"/>
  <c r="J69" i="13"/>
  <c r="M69" i="14"/>
  <c r="Q85" i="10"/>
  <c r="Q64" i="13"/>
  <c r="N58" i="4"/>
  <c r="P10" i="6"/>
  <c r="K30" i="6"/>
  <c r="E30" i="6"/>
  <c r="I45" i="6"/>
  <c r="I58" i="6"/>
  <c r="M58" i="6"/>
  <c r="J58" i="6"/>
  <c r="M69" i="7"/>
  <c r="P10" i="8"/>
  <c r="E11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P10" i="7"/>
  <c r="J58" i="7"/>
  <c r="K69" i="7"/>
  <c r="O69" i="7"/>
  <c r="J10" i="8"/>
  <c r="P12" i="8"/>
  <c r="H10" i="8"/>
  <c r="H9" i="8" s="1"/>
  <c r="N45" i="8"/>
  <c r="P69" i="8"/>
  <c r="E9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P8" i="8" s="1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9" i="7" s="1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P9" i="6"/>
  <c r="P8" i="6" s="1"/>
  <c r="M12" i="8"/>
  <c r="M10" i="8"/>
  <c r="M69" i="11"/>
  <c r="Q31" i="12"/>
  <c r="M30" i="13"/>
  <c r="M10" i="13"/>
  <c r="Q80" i="6"/>
  <c r="Q38" i="14"/>
  <c r="Q46" i="11"/>
  <c r="E10" i="12"/>
  <c r="P12" i="10"/>
  <c r="I10" i="12"/>
  <c r="I9" i="12" s="1"/>
  <c r="I8" i="12" s="1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L8" i="14" s="1"/>
  <c r="M10" i="6"/>
  <c r="M9" i="6" s="1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L9" i="6" s="1"/>
  <c r="L8" i="6" s="1"/>
  <c r="H69" i="6"/>
  <c r="K12" i="7"/>
  <c r="K10" i="7"/>
  <c r="K9" i="7" s="1"/>
  <c r="K8" i="7" s="1"/>
  <c r="K30" i="7"/>
  <c r="L30" i="7"/>
  <c r="Q52" i="7"/>
  <c r="Q64" i="7"/>
  <c r="O10" i="8"/>
  <c r="O11" i="8"/>
  <c r="O58" i="8"/>
  <c r="L69" i="8"/>
  <c r="Q80" i="8"/>
  <c r="L12" i="9"/>
  <c r="L10" i="9"/>
  <c r="G11" i="9"/>
  <c r="L45" i="9"/>
  <c r="H12" i="10"/>
  <c r="G10" i="10"/>
  <c r="K10" i="10"/>
  <c r="K12" i="10"/>
  <c r="N30" i="10"/>
  <c r="H58" i="10"/>
  <c r="H8" i="10" s="1"/>
  <c r="G58" i="10"/>
  <c r="Q64" i="10"/>
  <c r="O69" i="10"/>
  <c r="P10" i="11"/>
  <c r="P12" i="11"/>
  <c r="O9" i="14"/>
  <c r="O8" i="14" s="1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M8" i="9" s="1"/>
  <c r="Q59" i="10"/>
  <c r="Q13" i="11"/>
  <c r="O10" i="5"/>
  <c r="O12" i="5"/>
  <c r="G12" i="5"/>
  <c r="F45" i="5"/>
  <c r="Q45" i="5" s="1"/>
  <c r="Q38" i="6"/>
  <c r="M12" i="7"/>
  <c r="G11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I8" i="10" s="1"/>
  <c r="G45" i="10"/>
  <c r="I10" i="11"/>
  <c r="I9" i="11" s="1"/>
  <c r="K11" i="12"/>
  <c r="K9" i="12" s="1"/>
  <c r="O11" i="12"/>
  <c r="O9" i="12" s="1"/>
  <c r="O8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G9" i="6" s="1"/>
  <c r="N11" i="6"/>
  <c r="H30" i="6"/>
  <c r="L30" i="6"/>
  <c r="P30" i="6"/>
  <c r="O45" i="6"/>
  <c r="Q45" i="6" s="1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Q58" i="8" s="1"/>
  <c r="J69" i="8"/>
  <c r="N69" i="8"/>
  <c r="Q75" i="8"/>
  <c r="H12" i="9"/>
  <c r="N11" i="9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Q12" i="13" s="1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O8" i="7" s="1"/>
  <c r="I11" i="7"/>
  <c r="I30" i="7"/>
  <c r="M30" i="7"/>
  <c r="P30" i="7"/>
  <c r="Q45" i="7"/>
  <c r="I69" i="7"/>
  <c r="Q75" i="7"/>
  <c r="O30" i="8"/>
  <c r="Q38" i="8"/>
  <c r="J30" i="8"/>
  <c r="I69" i="8"/>
  <c r="N9" i="9"/>
  <c r="K58" i="9"/>
  <c r="Q58" i="9" s="1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M8" i="11" s="1"/>
  <c r="P11" i="11"/>
  <c r="N30" i="11"/>
  <c r="F45" i="11"/>
  <c r="H58" i="11"/>
  <c r="K58" i="11"/>
  <c r="K8" i="11" s="1"/>
  <c r="N58" i="11"/>
  <c r="N8" i="11" s="1"/>
  <c r="L58" i="11"/>
  <c r="L58" i="12"/>
  <c r="J58" i="12"/>
  <c r="P11" i="13"/>
  <c r="O30" i="13"/>
  <c r="K11" i="13"/>
  <c r="O11" i="13"/>
  <c r="K58" i="13"/>
  <c r="O58" i="13"/>
  <c r="P58" i="13"/>
  <c r="I69" i="13"/>
  <c r="Q80" i="13"/>
  <c r="J10" i="14"/>
  <c r="M10" i="14"/>
  <c r="I30" i="14"/>
  <c r="N45" i="14"/>
  <c r="N58" i="14"/>
  <c r="Q85" i="9"/>
  <c r="Q38" i="11"/>
  <c r="I45" i="11"/>
  <c r="E9" i="12"/>
  <c r="E8" i="12" s="1"/>
  <c r="G30" i="12"/>
  <c r="K58" i="12"/>
  <c r="M11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J30" i="4"/>
  <c r="N30" i="4"/>
  <c r="J11" i="4"/>
  <c r="J9" i="4" s="1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E30" i="5"/>
  <c r="Q30" i="5" s="1"/>
  <c r="P10" i="4"/>
  <c r="Q93" i="4"/>
  <c r="L10" i="4"/>
  <c r="K12" i="4"/>
  <c r="M30" i="4"/>
  <c r="Q46" i="4"/>
  <c r="L12" i="5"/>
  <c r="N11" i="5"/>
  <c r="N9" i="5" s="1"/>
  <c r="Q46" i="5"/>
  <c r="M10" i="7"/>
  <c r="M9" i="7" s="1"/>
  <c r="M8" i="7" s="1"/>
  <c r="G12" i="7"/>
  <c r="Q31" i="7"/>
  <c r="H11" i="7"/>
  <c r="H9" i="7" s="1"/>
  <c r="L9" i="8"/>
  <c r="I12" i="8"/>
  <c r="I10" i="8"/>
  <c r="I9" i="8" s="1"/>
  <c r="I8" i="8" s="1"/>
  <c r="Q13" i="8"/>
  <c r="J11" i="8"/>
  <c r="J9" i="8" s="1"/>
  <c r="N12" i="8"/>
  <c r="N11" i="8"/>
  <c r="N9" i="8" s="1"/>
  <c r="N8" i="8" s="1"/>
  <c r="E30" i="8"/>
  <c r="M45" i="8"/>
  <c r="Q64" i="8"/>
  <c r="G11" i="10"/>
  <c r="G12" i="10"/>
  <c r="Q21" i="10"/>
  <c r="G69" i="10"/>
  <c r="E80" i="14"/>
  <c r="Q80" i="14" s="1"/>
  <c r="Q85" i="14"/>
  <c r="E9" i="11"/>
  <c r="Q13" i="14"/>
  <c r="N11" i="7"/>
  <c r="N9" i="7" s="1"/>
  <c r="J10" i="7"/>
  <c r="J9" i="7" s="1"/>
  <c r="J8" i="7" s="1"/>
  <c r="P12" i="6"/>
  <c r="G10" i="4"/>
  <c r="G9" i="4" s="1"/>
  <c r="E11" i="5"/>
  <c r="N10" i="4"/>
  <c r="N9" i="4" s="1"/>
  <c r="G11" i="5"/>
  <c r="G9" i="5" s="1"/>
  <c r="H12" i="5"/>
  <c r="I11" i="5"/>
  <c r="Q52" i="5"/>
  <c r="P58" i="5"/>
  <c r="I69" i="5"/>
  <c r="K10" i="6"/>
  <c r="O11" i="6"/>
  <c r="G12" i="6"/>
  <c r="Q21" i="6"/>
  <c r="I10" i="7"/>
  <c r="O12" i="7"/>
  <c r="Q38" i="7"/>
  <c r="Q46" i="7"/>
  <c r="J45" i="8"/>
  <c r="P12" i="9"/>
  <c r="P10" i="9"/>
  <c r="P9" i="9" s="1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M9" i="8" s="1"/>
  <c r="I11" i="9"/>
  <c r="I9" i="9" s="1"/>
  <c r="I12" i="9"/>
  <c r="Q30" i="9"/>
  <c r="Q31" i="9"/>
  <c r="Q13" i="4"/>
  <c r="Q70" i="4"/>
  <c r="I10" i="5"/>
  <c r="I9" i="5" s="1"/>
  <c r="M10" i="5"/>
  <c r="M9" i="5" s="1"/>
  <c r="M8" i="5" s="1"/>
  <c r="H58" i="5"/>
  <c r="K58" i="5"/>
  <c r="K8" i="5" s="1"/>
  <c r="Q70" i="5"/>
  <c r="Q13" i="6"/>
  <c r="O30" i="6"/>
  <c r="Q58" i="6"/>
  <c r="L9" i="7"/>
  <c r="L8" i="7" s="1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E10" i="10"/>
  <c r="E12" i="10"/>
  <c r="Q13" i="10"/>
  <c r="Q31" i="10"/>
  <c r="G12" i="11"/>
  <c r="G11" i="11"/>
  <c r="G9" i="11" s="1"/>
  <c r="G8" i="11" s="1"/>
  <c r="Q75" i="11"/>
  <c r="H12" i="12"/>
  <c r="H10" i="12"/>
  <c r="H9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P9" i="10" s="1"/>
  <c r="P8" i="10" s="1"/>
  <c r="H10" i="11"/>
  <c r="H9" i="11" s="1"/>
  <c r="H8" i="11" s="1"/>
  <c r="J11" i="14"/>
  <c r="J30" i="14"/>
  <c r="N11" i="14"/>
  <c r="N9" i="14" s="1"/>
  <c r="N8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8" i="13" s="1"/>
  <c r="O45" i="13"/>
  <c r="Q91" i="6"/>
  <c r="Q93" i="6"/>
  <c r="E91" i="10"/>
  <c r="Q91" i="10" s="1"/>
  <c r="Q93" i="10"/>
  <c r="L12" i="12"/>
  <c r="L10" i="12"/>
  <c r="L9" i="12" s="1"/>
  <c r="L8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8" i="12" s="1"/>
  <c r="J12" i="12"/>
  <c r="Q52" i="12"/>
  <c r="Q38" i="13"/>
  <c r="Q52" i="13"/>
  <c r="Q75" i="13"/>
  <c r="M9" i="14"/>
  <c r="M8" i="14" s="1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H8" i="12" l="1"/>
  <c r="I8" i="4"/>
  <c r="K8" i="4"/>
  <c r="Q69" i="9"/>
  <c r="M8" i="8"/>
  <c r="L8" i="8"/>
  <c r="J8" i="4"/>
  <c r="N8" i="5"/>
  <c r="Q69" i="5"/>
  <c r="N8" i="9"/>
  <c r="N8" i="7"/>
  <c r="Q11" i="6"/>
  <c r="N8" i="4"/>
  <c r="L9" i="4"/>
  <c r="L8" i="4" s="1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L9" i="13"/>
  <c r="L8" i="13" s="1"/>
  <c r="Q45" i="8"/>
  <c r="J9" i="5"/>
  <c r="Q45" i="13"/>
  <c r="P8" i="14"/>
  <c r="Q45" i="12"/>
  <c r="I8" i="5"/>
  <c r="L8" i="11"/>
  <c r="P8" i="9"/>
  <c r="Q12" i="6"/>
  <c r="P8" i="5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I9" i="13"/>
  <c r="I8" i="13" s="1"/>
  <c r="H8" i="13"/>
  <c r="Q30" i="7"/>
  <c r="I8" i="11"/>
  <c r="N9" i="6"/>
  <c r="N8" i="6" s="1"/>
  <c r="P8" i="7"/>
  <c r="F9" i="5"/>
  <c r="F8" i="5" s="1"/>
  <c r="O8" i="8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Q9" i="13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9" i="7" s="1"/>
  <c r="Q10" i="7"/>
  <c r="Q11" i="4"/>
  <c r="Q69" i="7"/>
  <c r="Q8" i="13" l="1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<sst xmlns="http://schemas.openxmlformats.org/spreadsheetml/2006/main" count="1199" uniqueCount="76">
  <si>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</si>
  <si>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</si>
  <si>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</si>
  <si>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</si>
  <si>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</si>
  <si>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</si>
  <si>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</si>
  <si>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</si>
  <si>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</si>
  <si>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</si>
  <si>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</si>
  <si>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</si>
  <si>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</si>
  <si>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</si>
  <si>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</si>
  <si>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</si>
  <si>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</si>
  <si>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</si>
  <si>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</si>
  <si>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</si>
  <si>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</si>
  <si>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</si>
  <si>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</si>
  <si>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</si>
  <si>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</si>
  <si>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</si>
  <si>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</si>
  <si>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</si>
  <si>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</si>
  <si>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</si>
  <si>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</si>
  <si>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</si>
  <si>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</si>
  <si>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</si>
  <si>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</si>
  <si>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</si>
  <si>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</si>
  <si>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</si>
  <si>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</si>
  <si>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</si>
  <si>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</si>
  <si>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</si>
  <si>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</si>
  <si>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</si>
  <si>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</si>
  <si>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</si>
  <si>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</si>
  <si>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</si>
  <si>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</si>
  <si>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</si>
  <si>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</si>
  <si>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</si>
  <si>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</si>
  <si>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</si>
  <si>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</si>
  <si>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</si>
  <si>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</si>
  <si>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</si>
  <si>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</si>
  <si>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</si>
  <si>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</si>
  <si>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</si>
  <si>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</si>
  <si>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</si>
  <si>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</si>
  <si>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</si>
  <si>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</si>
  <si>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</si>
  <si>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</si>
  <si>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</si>
  <si>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</si>
  <si>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</si>
  <si>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</si>
  <si>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</si>
  <si>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</si>
  <si>
    <t>Del 01/01/2016 al 31/10/2016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</si>
</sst>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zoomScale="80" zoomScaleNormal="80" workbookViewId="0">
      <pane xSplit="1" ySplit="7" topLeftCell="B62" activePane="bottomRight" state="frozen"/>
      <selection pane="topRight" activeCell="B1" sqref="B1"/>
      <selection pane="bottomLeft" activeCell="A8" sqref="A8"/>
      <selection pane="bottomRight" activeCell="G74" sqref="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1387</v>
      </c>
      <c r="I8" s="9">
        <f t="shared" si="1"/>
        <v>1425</v>
      </c>
      <c r="J8" s="9">
        <f t="shared" si="1"/>
        <v>882</v>
      </c>
      <c r="K8" s="9">
        <f t="shared" si="1"/>
        <v>853</v>
      </c>
      <c r="L8" s="9">
        <f t="shared" si="1"/>
        <v>966</v>
      </c>
      <c r="M8" s="9">
        <f t="shared" si="1"/>
        <v>808</v>
      </c>
      <c r="N8" s="9">
        <f>N9+N58+N69+N80+N89+N90+N91</f>
        <v>819</v>
      </c>
      <c r="O8" s="9">
        <f>O9+O58+O69+O80+O89+O90+O91</f>
        <v>0</v>
      </c>
      <c r="P8" s="9">
        <f>P9+P58+P69+P80+P89+P90+P91</f>
        <v>0</v>
      </c>
      <c r="Q8" s="10">
        <f>SUM(E8:P8)</f>
        <v>9142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571</v>
      </c>
      <c r="I9" s="12">
        <f t="shared" si="3"/>
        <v>733</v>
      </c>
      <c r="J9" s="12">
        <f t="shared" si="3"/>
        <v>671</v>
      </c>
      <c r="K9" s="12">
        <f t="shared" si="3"/>
        <v>637</v>
      </c>
      <c r="L9" s="12">
        <f t="shared" si="3"/>
        <v>727</v>
      </c>
      <c r="M9" s="12">
        <f t="shared" si="3"/>
        <v>650</v>
      </c>
      <c r="N9" s="12">
        <f t="shared" si="3"/>
        <v>650</v>
      </c>
      <c r="O9" s="12">
        <f t="shared" si="3"/>
        <v>0</v>
      </c>
      <c r="P9" s="12">
        <f t="shared" si="3"/>
        <v>0</v>
      </c>
      <c r="Q9" s="13">
        <f t="shared" ref="Q9:Q72" si="4">SUM(E9:P9)</f>
        <v>5748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109</v>
      </c>
      <c r="I10" s="18">
        <f t="shared" si="6"/>
        <v>121</v>
      </c>
      <c r="J10" s="18">
        <f t="shared" si="6"/>
        <v>158</v>
      </c>
      <c r="K10" s="18">
        <f t="shared" si="6"/>
        <v>131</v>
      </c>
      <c r="L10" s="18">
        <f t="shared" si="6"/>
        <v>128</v>
      </c>
      <c r="M10" s="18">
        <f t="shared" si="6"/>
        <v>103</v>
      </c>
      <c r="N10" s="18">
        <f>N13+N31+N46</f>
        <v>71</v>
      </c>
      <c r="O10" s="18">
        <f>O13+O31+O46</f>
        <v>0</v>
      </c>
      <c r="P10" s="18">
        <f>P13+P31+P46</f>
        <v>0</v>
      </c>
      <c r="Q10" s="19">
        <f t="shared" si="4"/>
        <v>971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462</v>
      </c>
      <c r="I11" s="18">
        <f t="shared" si="8"/>
        <v>612</v>
      </c>
      <c r="J11" s="18">
        <f t="shared" si="8"/>
        <v>513</v>
      </c>
      <c r="K11" s="18">
        <f t="shared" si="8"/>
        <v>506</v>
      </c>
      <c r="L11" s="18">
        <f t="shared" si="8"/>
        <v>599</v>
      </c>
      <c r="M11" s="18">
        <f t="shared" si="8"/>
        <v>547</v>
      </c>
      <c r="N11" s="18">
        <f t="shared" si="8"/>
        <v>579</v>
      </c>
      <c r="O11" s="18">
        <f t="shared" si="8"/>
        <v>0</v>
      </c>
      <c r="P11" s="18">
        <f t="shared" si="8"/>
        <v>0</v>
      </c>
      <c r="Q11" s="19">
        <f t="shared" si="4"/>
        <v>4777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569</v>
      </c>
      <c r="I12" s="21">
        <f t="shared" si="10"/>
        <v>729</v>
      </c>
      <c r="J12" s="21">
        <f t="shared" si="10"/>
        <v>670</v>
      </c>
      <c r="K12" s="21">
        <f t="shared" si="10"/>
        <v>636</v>
      </c>
      <c r="L12" s="21">
        <f t="shared" si="10"/>
        <v>727</v>
      </c>
      <c r="M12" s="21">
        <f t="shared" si="10"/>
        <v>648</v>
      </c>
      <c r="N12" s="21">
        <f>N13+N21</f>
        <v>649</v>
      </c>
      <c r="O12" s="21">
        <f>O13+O21</f>
        <v>0</v>
      </c>
      <c r="P12" s="21">
        <f>P13+P21</f>
        <v>0</v>
      </c>
      <c r="Q12" s="22">
        <f t="shared" si="4"/>
        <v>5734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109</v>
      </c>
      <c r="I13" s="23">
        <f t="shared" si="12"/>
        <v>121</v>
      </c>
      <c r="J13" s="23">
        <f t="shared" si="12"/>
        <v>158</v>
      </c>
      <c r="K13" s="23">
        <f t="shared" si="12"/>
        <v>131</v>
      </c>
      <c r="L13" s="23">
        <f t="shared" si="12"/>
        <v>128</v>
      </c>
      <c r="M13" s="23">
        <f t="shared" si="12"/>
        <v>103</v>
      </c>
      <c r="N13" s="23">
        <f>SUM(N14:N20)</f>
        <v>71</v>
      </c>
      <c r="O13" s="23">
        <f>SUM(O14:O20)</f>
        <v>0</v>
      </c>
      <c r="P13" s="23">
        <f>SUM(P14:P20)</f>
        <v>0</v>
      </c>
      <c r="Q13" s="24">
        <f t="shared" si="4"/>
        <v>971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50</v>
      </c>
      <c r="I14" s="18">
        <f>COLIMA!I14+'VILLA DE ALVAREZ'!I14+TECOMAN!I14+ARMERIA!I14+MANZANILLO!I14+COQUIMATLAN!I14+MINATITLAN!I14+COMALA!I14+IXTLAHUACAN!I14+CUAUHTEMOC!I14</f>
        <v>33</v>
      </c>
      <c r="J14" s="18">
        <f>COLIMA!J14+'VILLA DE ALVAREZ'!J14+TECOMAN!J14+ARMERIA!J14+MANZANILLO!J14+COQUIMATLAN!J14+MINATITLAN!J14+COMALA!J14+IXTLAHUACAN!J14+CUAUHTEMOC!J14</f>
        <v>10</v>
      </c>
      <c r="K14" s="18">
        <f>COLIMA!K14+'VILLA DE ALVAREZ'!K14+TECOMAN!K14+ARMERIA!K14+MANZANILLO!K14+COQUIMATLAN!K14+MINATITLAN!K14+COMALA!K14+IXTLAHUACAN!K14+CUAUHTEMOC!K14</f>
        <v>5</v>
      </c>
      <c r="L14" s="18">
        <f>COLIMA!L14+'VILLA DE ALVAREZ'!L14+TECOMAN!L14+ARMERIA!L14+MANZANILLO!L14+COQUIMATLAN!L14+MINATITLAN!L14+COMALA!L14+IXTLAHUACAN!L14+CUAUHTEMOC!L14</f>
        <v>3</v>
      </c>
      <c r="M14" s="18">
        <f>COLIMA!M14+'VILLA DE ALVAREZ'!M14+TECOMAN!M14+ARMERIA!M14+MANZANILLO!M14+COQUIMATLAN!M14+MINATITLAN!M14+COMALA!M14+IXTLAHUACAN!M14+CUAUHTEMOC!M14</f>
        <v>6</v>
      </c>
      <c r="N14" s="18">
        <f>COLIMA!N14+'VILLA DE ALVAREZ'!N14+TECOMAN!N14+ARMERIA!N14+MANZANILLO!N14+COQUIMATLAN!N14+MINATITLAN!N14+COMALA!N14+IXTLAHUACAN!N14+CUAUHTEMOC!N14</f>
        <v>1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199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21</v>
      </c>
      <c r="I15" s="18">
        <f>COLIMA!I15+'VILLA DE ALVAREZ'!I15+TECOMAN!I15+ARMERIA!I15+MANZANILLO!I15+COQUIMATLAN!I15+MINATITLAN!I15+COMALA!I15+IXTLAHUACAN!I15+CUAUHTEMOC!I15</f>
        <v>39</v>
      </c>
      <c r="J15" s="18">
        <f>COLIMA!J15+'VILLA DE ALVAREZ'!J15+TECOMAN!J15+ARMERIA!J15+MANZANILLO!J15+COQUIMATLAN!J15+MINATITLAN!J15+COMALA!J15+IXTLAHUACAN!J15+CUAUHTEMOC!J15</f>
        <v>4</v>
      </c>
      <c r="K15" s="18">
        <f>COLIMA!K15+'VILLA DE ALVAREZ'!K15+TECOMAN!K15+ARMERIA!K15+MANZANILLO!K15+COQUIMATLAN!K15+MINATITLAN!K15+COMALA!K15+IXTLAHUACAN!K15+CUAUHTEMOC!K15</f>
        <v>3</v>
      </c>
      <c r="L15" s="18">
        <f>COLIMA!L15+'VILLA DE ALVAREZ'!L15+TECOMAN!L15+ARMERIA!L15+MANZANILLO!L15+COQUIMATLAN!L15+MINATITLAN!L15+COMALA!L15+IXTLAHUACAN!L15+CUAUHTEMOC!L15</f>
        <v>9</v>
      </c>
      <c r="M15" s="18">
        <f>COLIMA!M15+'VILLA DE ALVAREZ'!M15+TECOMAN!M15+ARMERIA!M15+MANZANILLO!M15+COQUIMATLAN!M15+MINATITLAN!M15+COMALA!M15+IXTLAHUACAN!M15+CUAUHTEMOC!M15</f>
        <v>8</v>
      </c>
      <c r="N15" s="18">
        <f>COLIMA!N15+'VILLA DE ALVAREZ'!N15+TECOMAN!N15+ARMERIA!N15+MANZANILLO!N15+COQUIMATLAN!N15+MINATITLAN!N15+COMALA!N15+IXTLAHUACAN!N15+CUAUHTEMOC!N15</f>
        <v>4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103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12</v>
      </c>
      <c r="I18" s="18">
        <f>COLIMA!I18+'VILLA DE ALVAREZ'!I18+TECOMAN!I18+ARMERIA!I18+MANZANILLO!I18+COQUIMATLAN!I18+MINATITLAN!I18+COMALA!I18+IXTLAHUACAN!I18+CUAUHTEMOC!I18</f>
        <v>16</v>
      </c>
      <c r="J18" s="18">
        <f>COLIMA!J18+'VILLA DE ALVAREZ'!J18+TECOMAN!J18+ARMERIA!J18+MANZANILLO!J18+COQUIMATLAN!J18+MINATITLAN!J18+COMALA!J18+IXTLAHUACAN!J18+CUAUHTEMOC!J18</f>
        <v>56</v>
      </c>
      <c r="K18" s="18">
        <f>COLIMA!K18+'VILLA DE ALVAREZ'!K18+TECOMAN!K18+ARMERIA!K18+MANZANILLO!K18+COQUIMATLAN!K18+MINATITLAN!K18+COMALA!K18+IXTLAHUACAN!K18+CUAUHTEMOC!K18</f>
        <v>29</v>
      </c>
      <c r="L18" s="18">
        <f>COLIMA!L18+'VILLA DE ALVAREZ'!L18+TECOMAN!L18+ARMERIA!L18+MANZANILLO!L18+COQUIMATLAN!L18+MINATITLAN!L18+COMALA!L18+IXTLAHUACAN!L18+CUAUHTEMOC!L18</f>
        <v>1</v>
      </c>
      <c r="M18" s="18">
        <f>COLIMA!M18+'VILLA DE ALVAREZ'!M18+TECOMAN!M18+ARMERIA!M18+MANZANILLO!M18+COQUIMATLAN!M18+MINATITLAN!M18+COMALA!M18+IXTLAHUACAN!M18+CUAUHTEMOC!M18</f>
        <v>7</v>
      </c>
      <c r="N18" s="18">
        <f>COLIMA!N18+'VILLA DE ALVAREZ'!N18+TECOMAN!N18+ARMERIA!N18+MANZANILLO!N18+COQUIMATLAN!N18+MINATITLAN!N18+COMALA!N18+IXTLAHUACAN!N18+CUAUHTEMOC!N18</f>
        <v>2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143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26</v>
      </c>
      <c r="I19" s="18">
        <f>COLIMA!I19+'VILLA DE ALVAREZ'!I19+TECOMAN!I19+ARMERIA!I19+MANZANILLO!I19+COQUIMATLAN!I19+MINATITLAN!I19+COMALA!I19+IXTLAHUACAN!I19+CUAUHTEMOC!I19</f>
        <v>33</v>
      </c>
      <c r="J19" s="18">
        <f>COLIMA!J19+'VILLA DE ALVAREZ'!J19+TECOMAN!J19+ARMERIA!J19+MANZANILLO!J19+COQUIMATLAN!J19+MINATITLAN!J19+COMALA!J19+IXTLAHUACAN!J19+CUAUHTEMOC!J19</f>
        <v>88</v>
      </c>
      <c r="K19" s="18">
        <f>COLIMA!K19+'VILLA DE ALVAREZ'!K19+TECOMAN!K19+ARMERIA!K19+MANZANILLO!K19+COQUIMATLAN!K19+MINATITLAN!K19+COMALA!K19+IXTLAHUACAN!K19+CUAUHTEMOC!K19</f>
        <v>94</v>
      </c>
      <c r="L19" s="18">
        <f>COLIMA!L19+'VILLA DE ALVAREZ'!L19+TECOMAN!L19+ARMERIA!L19+MANZANILLO!L19+COQUIMATLAN!L19+MINATITLAN!L19+COMALA!L19+IXTLAHUACAN!L19+CUAUHTEMOC!L19</f>
        <v>115</v>
      </c>
      <c r="M19" s="18">
        <f>COLIMA!M19+'VILLA DE ALVAREZ'!M19+TECOMAN!M19+ARMERIA!M19+MANZANILLO!M19+COQUIMATLAN!M19+MINATITLAN!M19+COMALA!M19+IXTLAHUACAN!M19+CUAUHTEMOC!M19</f>
        <v>82</v>
      </c>
      <c r="N19" s="18">
        <f>COLIMA!N19+'VILLA DE ALVAREZ'!N19+TECOMAN!N19+ARMERIA!N19+MANZANILLO!N19+COQUIMATLAN!N19+MINATITLAN!N19+COMALA!N19+IXTLAHUACAN!N19+CUAUHTEMOC!N19</f>
        <v>64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525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460</v>
      </c>
      <c r="I21" s="23">
        <f t="shared" si="14"/>
        <v>608</v>
      </c>
      <c r="J21" s="23">
        <f t="shared" si="14"/>
        <v>512</v>
      </c>
      <c r="K21" s="23">
        <f t="shared" si="14"/>
        <v>505</v>
      </c>
      <c r="L21" s="23">
        <f t="shared" si="14"/>
        <v>599</v>
      </c>
      <c r="M21" s="23">
        <f t="shared" si="14"/>
        <v>545</v>
      </c>
      <c r="N21" s="23">
        <f>SUM(N22:N28)</f>
        <v>578</v>
      </c>
      <c r="O21" s="23">
        <f>SUM(O22:O28)</f>
        <v>0</v>
      </c>
      <c r="P21" s="23">
        <f>SUM(P22:P28)</f>
        <v>0</v>
      </c>
      <c r="Q21" s="24">
        <f t="shared" si="4"/>
        <v>4763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215</v>
      </c>
      <c r="I22" s="18">
        <f>COLIMA!I22+'VILLA DE ALVAREZ'!I22+TECOMAN!I22+ARMERIA!I22+MANZANILLO!I22+COQUIMATLAN!I22+MINATITLAN!I22+COMALA!I22+IXTLAHUACAN!I22+CUAUHTEMOC!I22</f>
        <v>220</v>
      </c>
      <c r="J22" s="18">
        <f>COLIMA!J22+'VILLA DE ALVAREZ'!J22+TECOMAN!J22+ARMERIA!J22+MANZANILLO!J22+COQUIMATLAN!J22+MINATITLAN!J22+COMALA!J22+IXTLAHUACAN!J22+CUAUHTEMOC!J22</f>
        <v>227</v>
      </c>
      <c r="K22" s="18">
        <f>COLIMA!K22+'VILLA DE ALVAREZ'!K22+TECOMAN!K22+ARMERIA!K22+MANZANILLO!K22+COQUIMATLAN!K22+MINATITLAN!K22+COMALA!K22+IXTLAHUACAN!K22+CUAUHTEMOC!K22</f>
        <v>234</v>
      </c>
      <c r="L22" s="18">
        <f>COLIMA!L22+'VILLA DE ALVAREZ'!L22+TECOMAN!L22+ARMERIA!L22+MANZANILLO!L22+COQUIMATLAN!L22+MINATITLAN!L22+COMALA!L22+IXTLAHUACAN!L22+CUAUHTEMOC!L22</f>
        <v>270</v>
      </c>
      <c r="M22" s="18">
        <f>COLIMA!M22+'VILLA DE ALVAREZ'!M22+TECOMAN!M22+ARMERIA!M22+MANZANILLO!M22+COQUIMATLAN!M22+MINATITLAN!M22+COMALA!M22+IXTLAHUACAN!M22+CUAUHTEMOC!M22</f>
        <v>250</v>
      </c>
      <c r="N22" s="18">
        <f>COLIMA!N22+'VILLA DE ALVAREZ'!N22+TECOMAN!N22+ARMERIA!N22+MANZANILLO!N22+COQUIMATLAN!N22+MINATITLAN!N22+COMALA!N22+IXTLAHUACAN!N22+CUAUHTEMOC!N22</f>
        <v>254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2141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22</v>
      </c>
      <c r="I23" s="18">
        <f>COLIMA!I23+'VILLA DE ALVAREZ'!I23+TECOMAN!I23+ARMERIA!I23+MANZANILLO!I23+COQUIMATLAN!I23+MINATITLAN!I23+COMALA!I23+IXTLAHUACAN!I23+CUAUHTEMOC!I23</f>
        <v>58</v>
      </c>
      <c r="J23" s="18">
        <f>COLIMA!J23+'VILLA DE ALVAREZ'!J23+TECOMAN!J23+ARMERIA!J23+MANZANILLO!J23+COQUIMATLAN!J23+MINATITLAN!J23+COMALA!J23+IXTLAHUACAN!J23+CUAUHTEMOC!J23</f>
        <v>88</v>
      </c>
      <c r="K23" s="18">
        <f>COLIMA!K23+'VILLA DE ALVAREZ'!K23+TECOMAN!K23+ARMERIA!K23+MANZANILLO!K23+COQUIMATLAN!K23+MINATITLAN!K23+COMALA!K23+IXTLAHUACAN!K23+CUAUHTEMOC!K23</f>
        <v>74</v>
      </c>
      <c r="L23" s="18">
        <f>COLIMA!L23+'VILLA DE ALVAREZ'!L23+TECOMAN!L23+ARMERIA!L23+MANZANILLO!L23+COQUIMATLAN!L23+MINATITLAN!L23+COMALA!L23+IXTLAHUACAN!L23+CUAUHTEMOC!L23</f>
        <v>86</v>
      </c>
      <c r="M23" s="18">
        <f>COLIMA!M23+'VILLA DE ALVAREZ'!M23+TECOMAN!M23+ARMERIA!M23+MANZANILLO!M23+COQUIMATLAN!M23+MINATITLAN!M23+COMALA!M23+IXTLAHUACAN!M23+CUAUHTEMOC!M23</f>
        <v>75</v>
      </c>
      <c r="N23" s="18">
        <f>COLIMA!N23+'VILLA DE ALVAREZ'!N23+TECOMAN!N23+ARMERIA!N23+MANZANILLO!N23+COQUIMATLAN!N23+MINATITLAN!N23+COMALA!N23+IXTLAHUACAN!N23+CUAUHTEMOC!N23</f>
        <v>101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560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75</v>
      </c>
      <c r="I24" s="18">
        <f>COLIMA!I24+'VILLA DE ALVAREZ'!I24+TECOMAN!I24+ARMERIA!I24+MANZANILLO!I24+COQUIMATLAN!I24+MINATITLAN!I24+COMALA!I24+IXTLAHUACAN!I24+CUAUHTEMOC!I24</f>
        <v>153</v>
      </c>
      <c r="J24" s="18">
        <f>COLIMA!J24+'VILLA DE ALVAREZ'!J24+TECOMAN!J24+ARMERIA!J24+MANZANILLO!J24+COQUIMATLAN!J24+MINATITLAN!J24+COMALA!J24+IXTLAHUACAN!J24+CUAUHTEMOC!J24</f>
        <v>143</v>
      </c>
      <c r="K24" s="18">
        <f>COLIMA!K24+'VILLA DE ALVAREZ'!K24+TECOMAN!K24+ARMERIA!K24+MANZANILLO!K24+COQUIMATLAN!K24+MINATITLAN!K24+COMALA!K24+IXTLAHUACAN!K24+CUAUHTEMOC!K24</f>
        <v>128</v>
      </c>
      <c r="L24" s="18">
        <f>COLIMA!L24+'VILLA DE ALVAREZ'!L24+TECOMAN!L24+ARMERIA!L24+MANZANILLO!L24+COQUIMATLAN!L24+MINATITLAN!L24+COMALA!L24+IXTLAHUACAN!L24+CUAUHTEMOC!L24</f>
        <v>158</v>
      </c>
      <c r="M24" s="18">
        <f>COLIMA!M24+'VILLA DE ALVAREZ'!M24+TECOMAN!M24+ARMERIA!M24+MANZANILLO!M24+COQUIMATLAN!M24+MINATITLAN!M24+COMALA!M24+IXTLAHUACAN!M24+CUAUHTEMOC!M24</f>
        <v>143</v>
      </c>
      <c r="N24" s="18">
        <f>COLIMA!N24+'VILLA DE ALVAREZ'!N24+TECOMAN!N24+ARMERIA!N24+MANZANILLO!N24+COQUIMATLAN!N24+MINATITLAN!N24+COMALA!N24+IXTLAHUACAN!N24+CUAUHTEMOC!N24</f>
        <v>128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1131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39</v>
      </c>
      <c r="I26" s="18">
        <f>COLIMA!I26+'VILLA DE ALVAREZ'!I26+TECOMAN!I26+ARMERIA!I26+MANZANILLO!I26+COQUIMATLAN!I26+MINATITLAN!I26+COMALA!I26+IXTLAHUACAN!I26+CUAUHTEMOC!I26</f>
        <v>57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40</v>
      </c>
      <c r="M26" s="18">
        <f>COLIMA!M26+'VILLA DE ALVAREZ'!M26+TECOMAN!M26+ARMERIA!M26+MANZANILLO!M26+COQUIMATLAN!M26+MINATITLAN!M26+COMALA!M26+IXTLAHUACAN!M26+CUAUHTEMOC!M26</f>
        <v>35</v>
      </c>
      <c r="N26" s="18">
        <f>COLIMA!N26+'VILLA DE ALVAREZ'!N26+TECOMAN!N26+ARMERIA!N26+MANZANILLO!N26+COQUIMATLAN!N26+MINATITLAN!N26+COMALA!N26+IXTLAHUACAN!N26+CUAUHTEMOC!N26</f>
        <v>40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284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109</v>
      </c>
      <c r="I27" s="18">
        <f>COLIMA!I27+'VILLA DE ALVAREZ'!I27+TECOMAN!I27+ARMERIA!I27+MANZANILLO!I27+COQUIMATLAN!I27+MINATITLAN!I27+COMALA!I27+IXTLAHUACAN!I27+CUAUHTEMOC!I27</f>
        <v>120</v>
      </c>
      <c r="J27" s="18">
        <f>COLIMA!J27+'VILLA DE ALVAREZ'!J27+TECOMAN!J27+ARMERIA!J27+MANZANILLO!J27+COQUIMATLAN!J27+MINATITLAN!J27+COMALA!J27+IXTLAHUACAN!J27+CUAUHTEMOC!J27</f>
        <v>54</v>
      </c>
      <c r="K27" s="18">
        <f>COLIMA!K27+'VILLA DE ALVAREZ'!K27+TECOMAN!K27+ARMERIA!K27+MANZANILLO!K27+COQUIMATLAN!K27+MINATITLAN!K27+COMALA!K27+IXTLAHUACAN!K27+CUAUHTEMOC!K27</f>
        <v>69</v>
      </c>
      <c r="L27" s="18">
        <f>COLIMA!L27+'VILLA DE ALVAREZ'!L27+TECOMAN!L27+ARMERIA!L27+MANZANILLO!L27+COQUIMATLAN!L27+MINATITLAN!L27+COMALA!L27+IXTLAHUACAN!L27+CUAUHTEMOC!L27</f>
        <v>45</v>
      </c>
      <c r="M27" s="18">
        <f>COLIMA!M27+'VILLA DE ALVAREZ'!M27+TECOMAN!M27+ARMERIA!M27+MANZANILLO!M27+COQUIMATLAN!M27+MINATITLAN!M27+COMALA!M27+IXTLAHUACAN!M27+CUAUHTEMOC!M27</f>
        <v>42</v>
      </c>
      <c r="N27" s="18">
        <f>COLIMA!N27+'VILLA DE ALVAREZ'!N27+TECOMAN!N27+ARMERIA!N27+MANZANILLO!N27+COQUIMATLAN!N27+MINATITLAN!N27+COMALA!N27+IXTLAHUACAN!N27+CUAUHTEMOC!N27</f>
        <v>55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647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1</v>
      </c>
      <c r="I29" s="21">
        <f>COLIMA!I29+'VILLA DE ALVAREZ'!I29+TECOMAN!I29+ARMERIA!I29+MANZANILLO!I29+COQUIMATLAN!I29+MINATITLAN!I29+COMALA!I29+IXTLAHUACAN!I29+CUAUHTEMOC!I29</f>
        <v>3</v>
      </c>
      <c r="J29" s="21">
        <f>COLIMA!J29+'VILLA DE ALVAREZ'!J29+TECOMAN!J29+ARMERIA!J29+MANZANILLO!J29+COQUIMATLAN!J29+MINATITLAN!J29+COMALA!J29+IXTLAHUACAN!J29+CUAUHTEMOC!J29</f>
        <v>1</v>
      </c>
      <c r="K29" s="21">
        <f>COLIMA!K29+'VILLA DE ALVAREZ'!K29+TECOMAN!K29+ARMERIA!K29+MANZANILLO!K29+COQUIMATLAN!K29+MINATITLAN!K29+COMALA!K29+IXTLAHUACAN!K29+CUAUHTEMOC!K29</f>
        <v>1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2</v>
      </c>
      <c r="N29" s="21">
        <f>COLIMA!N29+'VILLA DE ALVAREZ'!N29+TECOMAN!N29+ARMERIA!N29+MANZANILLO!N29+COQUIMATLAN!N29+MINATITLAN!N29+COMALA!N29+IXTLAHUACAN!N29+CUAUHTEMOC!N29</f>
        <v>1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10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1</v>
      </c>
      <c r="I45" s="21">
        <f t="shared" si="22"/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4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1</v>
      </c>
      <c r="I52" s="23">
        <f t="shared" si="26"/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4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1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1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68</v>
      </c>
      <c r="I58" s="12">
        <f t="shared" si="28"/>
        <v>57</v>
      </c>
      <c r="J58" s="12">
        <f t="shared" si="28"/>
        <v>6</v>
      </c>
      <c r="K58" s="12">
        <f t="shared" si="28"/>
        <v>8</v>
      </c>
      <c r="L58" s="12">
        <f t="shared" si="28"/>
        <v>9</v>
      </c>
      <c r="M58" s="46">
        <f t="shared" si="28"/>
        <v>2</v>
      </c>
      <c r="N58" s="47">
        <f>N59+N64</f>
        <v>9</v>
      </c>
      <c r="O58" s="47">
        <f>O59+O64</f>
        <v>0</v>
      </c>
      <c r="P58" s="46">
        <f>P59+P64</f>
        <v>0</v>
      </c>
      <c r="Q58" s="13">
        <f t="shared" si="4"/>
        <v>230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52</v>
      </c>
      <c r="I59" s="23">
        <f t="shared" si="30"/>
        <v>44</v>
      </c>
      <c r="J59" s="23">
        <f t="shared" si="30"/>
        <v>6</v>
      </c>
      <c r="K59" s="23">
        <f t="shared" si="30"/>
        <v>8</v>
      </c>
      <c r="L59" s="23">
        <f t="shared" si="30"/>
        <v>9</v>
      </c>
      <c r="M59" s="48">
        <f t="shared" si="30"/>
        <v>2</v>
      </c>
      <c r="N59" s="49">
        <f>SUM(N60:N63)</f>
        <v>9</v>
      </c>
      <c r="O59" s="49">
        <f>SUM(O60:O63)</f>
        <v>0</v>
      </c>
      <c r="P59" s="48">
        <f>SUM(P60:P63)</f>
        <v>0</v>
      </c>
      <c r="Q59" s="24">
        <f t="shared" si="4"/>
        <v>189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3</v>
      </c>
      <c r="I60" s="18">
        <f>COLIMA!I60+'VILLA DE ALVAREZ'!I60+TECOMAN!I60+ARMERIA!I60+MANZANILLO!I60+COQUIMATLAN!I60+MINATITLAN!I60+COMALA!I60+IXTLAHUACAN!I60+CUAUHTEMOC!I60</f>
        <v>4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3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13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1</v>
      </c>
      <c r="I61" s="18">
        <f>COLIMA!I61+'VILLA DE ALVAREZ'!I61+TECOMAN!I61+ARMERIA!I61+MANZANILLO!I61+COQUIMATLAN!I61+MINATITLAN!I61+COMALA!I61+IXTLAHUACAN!I61+CUAUHTEMOC!I61</f>
        <v>3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3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12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48</v>
      </c>
      <c r="I62" s="18">
        <f>COLIMA!I62+'VILLA DE ALVAREZ'!I62+TECOMAN!I62+ARMERIA!I62+MANZANILLO!I62+COQUIMATLAN!I62+MINATITLAN!I62+COMALA!I62+IXTLAHUACAN!I62+CUAUHTEMOC!I62</f>
        <v>37</v>
      </c>
      <c r="J62" s="18">
        <f>COLIMA!J62+'VILLA DE ALVAREZ'!J62+TECOMAN!J62+ARMERIA!J62+MANZANILLO!J62+COQUIMATLAN!J62+MINATITLAN!J62+COMALA!J62+IXTLAHUACAN!J62+CUAUHTEMOC!J62</f>
        <v>6</v>
      </c>
      <c r="K62" s="18">
        <f>COLIMA!K62+'VILLA DE ALVAREZ'!K62+TECOMAN!K62+ARMERIA!K62+MANZANILLO!K62+COQUIMATLAN!K62+MINATITLAN!K62+COMALA!K62+IXTLAHUACAN!K62+CUAUHTEMOC!K62</f>
        <v>5</v>
      </c>
      <c r="L62" s="18">
        <f>COLIMA!L62+'VILLA DE ALVAREZ'!L62+TECOMAN!L62+ARMERIA!L62+MANZANILLO!L62+COQUIMATLAN!L62+MINATITLAN!L62+COMALA!L62+IXTLAHUACAN!L62+CUAUHTEMOC!L62</f>
        <v>9</v>
      </c>
      <c r="M62" s="18">
        <f>COLIMA!M62+'VILLA DE ALVAREZ'!M62+TECOMAN!M62+ARMERIA!M62+MANZANILLO!M62+COQUIMATLAN!M62+MINATITLAN!M62+COMALA!M62+IXTLAHUACAN!M62+CUAUHTEMOC!M62</f>
        <v>2</v>
      </c>
      <c r="N62" s="18">
        <f>COLIMA!N62+'VILLA DE ALVAREZ'!N62+TECOMAN!N62+ARMERIA!N62+MANZANILLO!N62+COQUIMATLAN!N62+MINATITLAN!N62+COMALA!N62+IXTLAHUACAN!N62+CUAUHTEMOC!N62</f>
        <v>3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161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3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3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16</v>
      </c>
      <c r="I64" s="23">
        <f t="shared" si="32"/>
        <v>13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41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16</v>
      </c>
      <c r="I67" s="18">
        <f>COLIMA!I67+'VILLA DE ALVAREZ'!I67+TECOMAN!I67+ARMERIA!I67+MANZANILLO!I67+COQUIMATLAN!I67+MINATITLAN!I67+COMALA!I67+IXTLAHUACAN!I67+CUAUHTEMOC!I67</f>
        <v>13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41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61</v>
      </c>
      <c r="I69" s="12">
        <f t="shared" si="34"/>
        <v>51</v>
      </c>
      <c r="J69" s="12">
        <f t="shared" si="34"/>
        <v>44</v>
      </c>
      <c r="K69" s="12">
        <f t="shared" si="34"/>
        <v>55</v>
      </c>
      <c r="L69" s="12">
        <f t="shared" si="34"/>
        <v>49</v>
      </c>
      <c r="M69" s="12">
        <f t="shared" si="34"/>
        <v>47</v>
      </c>
      <c r="N69" s="12">
        <f>N70+N75</f>
        <v>50</v>
      </c>
      <c r="O69" s="47">
        <f>O70+O75</f>
        <v>0</v>
      </c>
      <c r="P69" s="12">
        <f>P70+P75</f>
        <v>0</v>
      </c>
      <c r="Q69" s="13">
        <f t="shared" si="4"/>
        <v>500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56</v>
      </c>
      <c r="I70" s="23">
        <f t="shared" si="36"/>
        <v>41</v>
      </c>
      <c r="J70" s="23">
        <f t="shared" si="36"/>
        <v>35</v>
      </c>
      <c r="K70" s="23">
        <f t="shared" si="36"/>
        <v>44</v>
      </c>
      <c r="L70" s="23">
        <f t="shared" si="36"/>
        <v>41</v>
      </c>
      <c r="M70" s="23">
        <f t="shared" si="36"/>
        <v>40</v>
      </c>
      <c r="N70" s="49">
        <f>SUM(N71:N74)</f>
        <v>39</v>
      </c>
      <c r="O70" s="49">
        <f>SUM(O71:O74)</f>
        <v>0</v>
      </c>
      <c r="P70" s="23">
        <f>SUM(P71:P74)</f>
        <v>0</v>
      </c>
      <c r="Q70" s="24">
        <f t="shared" si="4"/>
        <v>418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38</v>
      </c>
      <c r="I71" s="18">
        <f>COLIMA!I71+'VILLA DE ALVAREZ'!I71+TECOMAN!I71+ARMERIA!I71+MANZANILLO!I71+COQUIMATLAN!I71+MINATITLAN!I71+COMALA!I71+IXTLAHUACAN!I71+CUAUHTEMOC!I71</f>
        <v>31</v>
      </c>
      <c r="J71" s="18">
        <f>COLIMA!J71+'VILLA DE ALVAREZ'!J71+TECOMAN!J71+ARMERIA!J71+MANZANILLO!J71+COQUIMATLAN!J71+MINATITLAN!J71+COMALA!J71+IXTLAHUACAN!J71+CUAUHTEMOC!J71</f>
        <v>26</v>
      </c>
      <c r="K71" s="18">
        <f>COLIMA!K71+'VILLA DE ALVAREZ'!K71+TECOMAN!K71+ARMERIA!K71+MANZANILLO!K71+COQUIMATLAN!K71+MINATITLAN!K71+COMALA!K71+IXTLAHUACAN!K71+CUAUHTEMOC!K71</f>
        <v>35</v>
      </c>
      <c r="L71" s="18">
        <f>COLIMA!L71+'VILLA DE ALVAREZ'!L71+TECOMAN!L71+ARMERIA!L71+MANZANILLO!L71+COQUIMATLAN!L71+MINATITLAN!L71+COMALA!L71+IXTLAHUACAN!L71+CUAUHTEMOC!L71</f>
        <v>34</v>
      </c>
      <c r="M71" s="18">
        <f>COLIMA!M71+'VILLA DE ALVAREZ'!M71+TECOMAN!M71+ARMERIA!M71+MANZANILLO!M71+COQUIMATLAN!M71+MINATITLAN!M71+COMALA!M71+IXTLAHUACAN!M71+CUAUHTEMOC!M71</f>
        <v>27</v>
      </c>
      <c r="N71" s="18">
        <f>COLIMA!N71+'VILLA DE ALVAREZ'!N71+TECOMAN!N71+ARMERIA!N71+MANZANILLO!N71+COQUIMATLAN!N71+MINATITLAN!N71+COMALA!N71+IXTLAHUACAN!N71+CUAUHTEMOC!N71</f>
        <v>31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306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4</v>
      </c>
      <c r="I72" s="18">
        <f>COLIMA!I72+'VILLA DE ALVAREZ'!I72+TECOMAN!I72+ARMERIA!I72+MANZANILLO!I72+COQUIMATLAN!I72+MINATITLAN!I72+COMALA!I72+IXTLAHUACAN!I72+CUAUHTEMOC!I72</f>
        <v>2</v>
      </c>
      <c r="J72" s="18">
        <f>COLIMA!J72+'VILLA DE ALVAREZ'!J72+TECOMAN!J72+ARMERIA!J72+MANZANILLO!J72+COQUIMATLAN!J72+MINATITLAN!J72+COMALA!J72+IXTLAHUACAN!J72+CUAUHTEMOC!J72</f>
        <v>2</v>
      </c>
      <c r="K72" s="18">
        <f>COLIMA!K72+'VILLA DE ALVAREZ'!K72+TECOMAN!K72+ARMERIA!K72+MANZANILLO!K72+COQUIMATLAN!K72+MINATITLAN!K72+COMALA!K72+IXTLAHUACAN!K72+CUAUHTEMOC!K72</f>
        <v>2</v>
      </c>
      <c r="L72" s="18">
        <f>COLIMA!L72+'VILLA DE ALVAREZ'!L72+TECOMAN!L72+ARMERIA!L72+MANZANILLO!L72+COQUIMATLAN!L72+MINATITLAN!L72+COMALA!L72+IXTLAHUACAN!L72+CUAUHTEMOC!L72</f>
        <v>1</v>
      </c>
      <c r="M72" s="18">
        <f>COLIMA!M72+'VILLA DE ALVAREZ'!M72+TECOMAN!M72+ARMERIA!M72+MANZANILLO!M72+COQUIMATLAN!M72+MINATITLAN!M72+COMALA!M72+IXTLAHUACAN!M72+CUAUHTEMOC!M72</f>
        <v>1</v>
      </c>
      <c r="N72" s="18">
        <f>COLIMA!N72+'VILLA DE ALVAREZ'!N72+TECOMAN!N72+ARMERIA!N72+MANZANILLO!N72+COQUIMATLAN!N72+MINATITLAN!N72+COMALA!N72+IXTLAHUACAN!N72+CUAUHTEMOC!N72</f>
        <v>1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18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14</v>
      </c>
      <c r="I73" s="18">
        <f>COLIMA!I73+'VILLA DE ALVAREZ'!I73+TECOMAN!I73+ARMERIA!I73+MANZANILLO!I73+COQUIMATLAN!I73+MINATITLAN!I73+COMALA!I73+IXTLAHUACAN!I73+CUAUHTEMOC!I73</f>
        <v>8</v>
      </c>
      <c r="J73" s="18">
        <f>COLIMA!J73+'VILLA DE ALVAREZ'!J73+TECOMAN!J73+ARMERIA!J73+MANZANILLO!J73+COQUIMATLAN!J73+MINATITLAN!J73+COMALA!J73+IXTLAHUACAN!J73+CUAUHTEMOC!J73</f>
        <v>7</v>
      </c>
      <c r="K73" s="18">
        <f>COLIMA!K73+'VILLA DE ALVAREZ'!K73+TECOMAN!K73+ARMERIA!K73+MANZANILLO!K73+COQUIMATLAN!K73+MINATITLAN!K73+COMALA!K73+IXTLAHUACAN!K73+CUAUHTEMOC!K73</f>
        <v>6</v>
      </c>
      <c r="L73" s="18">
        <f>COLIMA!L73+'VILLA DE ALVAREZ'!L73+TECOMAN!L73+ARMERIA!L73+MANZANILLO!L73+COQUIMATLAN!L73+MINATITLAN!L73+COMALA!L73+IXTLAHUACAN!L73+CUAUHTEMOC!L73</f>
        <v>6</v>
      </c>
      <c r="M73" s="18">
        <f>COLIMA!M73+'VILLA DE ALVAREZ'!M73+TECOMAN!M73+ARMERIA!M73+MANZANILLO!M73+COQUIMATLAN!M73+MINATITLAN!M73+COMALA!M73+IXTLAHUACAN!M73+CUAUHTEMOC!M73</f>
        <v>12</v>
      </c>
      <c r="N73" s="18">
        <f>COLIMA!N73+'VILLA DE ALVAREZ'!N73+TECOMAN!N73+ARMERIA!N73+MANZANILLO!N73+COQUIMATLAN!N73+MINATITLAN!N73+COMALA!N73+IXTLAHUACAN!N73+CUAUHTEMOC!N73</f>
        <v>7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93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1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5</v>
      </c>
      <c r="I75" s="23">
        <f t="shared" si="39"/>
        <v>10</v>
      </c>
      <c r="J75" s="23">
        <f t="shared" si="39"/>
        <v>9</v>
      </c>
      <c r="K75" s="23">
        <f t="shared" si="39"/>
        <v>11</v>
      </c>
      <c r="L75" s="23">
        <f t="shared" si="39"/>
        <v>8</v>
      </c>
      <c r="M75" s="48">
        <f t="shared" si="39"/>
        <v>7</v>
      </c>
      <c r="N75" s="49">
        <f>SUM(N76:N79)</f>
        <v>11</v>
      </c>
      <c r="O75" s="49">
        <f>SUM(O76:O79)</f>
        <v>0</v>
      </c>
      <c r="P75" s="48">
        <f>SUM(P76:P79)</f>
        <v>0</v>
      </c>
      <c r="Q75" s="24">
        <f t="shared" si="37"/>
        <v>82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5</v>
      </c>
      <c r="I78" s="18">
        <f>COLIMA!I78+'VILLA DE ALVAREZ'!I78+TECOMAN!I78+ARMERIA!I78+MANZANILLO!I78+COQUIMATLAN!I78+MINATITLAN!I78+COMALA!I78+IXTLAHUACAN!I78+CUAUHTEMOC!I78</f>
        <v>10</v>
      </c>
      <c r="J78" s="18">
        <f>COLIMA!J78+'VILLA DE ALVAREZ'!J78+TECOMAN!J78+ARMERIA!J78+MANZANILLO!J78+COQUIMATLAN!J78+MINATITLAN!J78+COMALA!J78+IXTLAHUACAN!J78+CUAUHTEMOC!J78</f>
        <v>9</v>
      </c>
      <c r="K78" s="18">
        <f>COLIMA!K78+'VILLA DE ALVAREZ'!K78+TECOMAN!K78+ARMERIA!K78+MANZANILLO!K78+COQUIMATLAN!K78+MINATITLAN!K78+COMALA!K78+IXTLAHUACAN!K78+CUAUHTEMOC!K78</f>
        <v>11</v>
      </c>
      <c r="L78" s="18">
        <f>COLIMA!L78+'VILLA DE ALVAREZ'!L78+TECOMAN!L78+ARMERIA!L78+MANZANILLO!L78+COQUIMATLAN!L78+MINATITLAN!L78+COMALA!L78+IXTLAHUACAN!L78+CUAUHTEMOC!L78</f>
        <v>8</v>
      </c>
      <c r="M78" s="18">
        <f>COLIMA!M78+'VILLA DE ALVAREZ'!M78+TECOMAN!M78+ARMERIA!M78+MANZANILLO!M78+COQUIMATLAN!M78+MINATITLAN!M78+COMALA!M78+IXTLAHUACAN!M78+CUAUHTEMOC!M78</f>
        <v>7</v>
      </c>
      <c r="N78" s="18">
        <f>COLIMA!N78+'VILLA DE ALVAREZ'!N78+TECOMAN!N78+ARMERIA!N78+MANZANILLO!N78+COQUIMATLAN!N78+MINATITLAN!N78+COMALA!N78+IXTLAHUACAN!N78+CUAUHTEMOC!N78</f>
        <v>10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81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1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1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78</v>
      </c>
      <c r="I80" s="12">
        <f t="shared" si="41"/>
        <v>67</v>
      </c>
      <c r="J80" s="12">
        <f t="shared" si="41"/>
        <v>13</v>
      </c>
      <c r="K80" s="12">
        <f t="shared" si="41"/>
        <v>21</v>
      </c>
      <c r="L80" s="12">
        <f t="shared" si="41"/>
        <v>16</v>
      </c>
      <c r="M80" s="12">
        <f t="shared" si="41"/>
        <v>5</v>
      </c>
      <c r="N80" s="12">
        <f t="shared" si="41"/>
        <v>10</v>
      </c>
      <c r="O80" s="12">
        <f>SUM(O81:O85)</f>
        <v>0</v>
      </c>
      <c r="P80" s="12">
        <f>SUM(P81:P85)</f>
        <v>0</v>
      </c>
      <c r="Q80" s="13">
        <f t="shared" si="37"/>
        <v>276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14</v>
      </c>
      <c r="I81" s="51">
        <f>COLIMA!I81+'VILLA DE ALVAREZ'!I81+TECOMAN!I81+ARMERIA!I81+MANZANILLO!I81+COQUIMATLAN!I81+MINATITLAN!I81+COMALA!I81+IXTLAHUACAN!I81+CUAUHTEMOC!I81</f>
        <v>13</v>
      </c>
      <c r="J81" s="51">
        <f>COLIMA!J81+'VILLA DE ALVAREZ'!J81+TECOMAN!J81+ARMERIA!J81+MANZANILLO!J81+COQUIMATLAN!J81+MINATITLAN!J81+COMALA!J81+IXTLAHUACAN!J81+CUAUHTEMOC!J81</f>
        <v>1</v>
      </c>
      <c r="K81" s="51">
        <f>COLIMA!K81+'VILLA DE ALVAREZ'!K81+TECOMAN!K81+ARMERIA!K81+MANZANILLO!K81+COQUIMATLAN!K81+MINATITLAN!K81+COMALA!K81+IXTLAHUACAN!K81+CUAUHTEMOC!K81</f>
        <v>1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1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36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27</v>
      </c>
      <c r="I82" s="51">
        <f>COLIMA!I82+'VILLA DE ALVAREZ'!I82+TECOMAN!I82+ARMERIA!I82+MANZANILLO!I82+COQUIMATLAN!I82+MINATITLAN!I82+COMALA!I82+IXTLAHUACAN!I82+CUAUHTEMOC!I82</f>
        <v>30</v>
      </c>
      <c r="J82" s="51">
        <f>COLIMA!J82+'VILLA DE ALVAREZ'!J82+TECOMAN!J82+ARMERIA!J82+MANZANILLO!J82+COQUIMATLAN!J82+MINATITLAN!J82+COMALA!J82+IXTLAHUACAN!J82+CUAUHTEMOC!J82</f>
        <v>7</v>
      </c>
      <c r="K82" s="51">
        <f>COLIMA!K82+'VILLA DE ALVAREZ'!K82+TECOMAN!K82+ARMERIA!K82+MANZANILLO!K82+COQUIMATLAN!K82+MINATITLAN!K82+COMALA!K82+IXTLAHUACAN!K82+CUAUHTEMOC!K82</f>
        <v>8</v>
      </c>
      <c r="L82" s="51">
        <f>COLIMA!L82+'VILLA DE ALVAREZ'!L82+TECOMAN!L82+ARMERIA!L82+MANZANILLO!L82+COQUIMATLAN!L82+MINATITLAN!L82+COMALA!L82+IXTLAHUACAN!L82+CUAUHTEMOC!L82</f>
        <v>8</v>
      </c>
      <c r="M82" s="51">
        <f>COLIMA!M82+'VILLA DE ALVAREZ'!M82+TECOMAN!M82+ARMERIA!M82+MANZANILLO!M82+COQUIMATLAN!M82+MINATITLAN!M82+COMALA!M82+IXTLAHUACAN!M82+CUAUHTEMOC!M82</f>
        <v>3</v>
      </c>
      <c r="N82" s="51">
        <f>COLIMA!N82+'VILLA DE ALVAREZ'!N82+TECOMAN!N82+ARMERIA!N82+MANZANILLO!N82+COQUIMATLAN!N82+MINATITLAN!N82+COMALA!N82+IXTLAHUACAN!N82+CUAUHTEMOC!N82</f>
        <v>6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125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5</v>
      </c>
      <c r="I83" s="51">
        <f>COLIMA!I83+'VILLA DE ALVAREZ'!I83+TECOMAN!I83+ARMERIA!I83+MANZANILLO!I83+COQUIMATLAN!I83+MINATITLAN!I83+COMALA!I83+IXTLAHUACAN!I83+CUAUHTEMOC!I83</f>
        <v>8</v>
      </c>
      <c r="J83" s="51">
        <f>COLIMA!J83+'VILLA DE ALVAREZ'!J83+TECOMAN!J83+ARMERIA!J83+MANZANILLO!J83+COQUIMATLAN!J83+MINATITLAN!J83+COMALA!J83+IXTLAHUACAN!J83+CUAUHTEMOC!J83</f>
        <v>4</v>
      </c>
      <c r="K83" s="51">
        <f>COLIMA!K83+'VILLA DE ALVAREZ'!K83+TECOMAN!K83+ARMERIA!K83+MANZANILLO!K83+COQUIMATLAN!K83+MINATITLAN!K83+COMALA!K83+IXTLAHUACAN!K83+CUAUHTEMOC!K83</f>
        <v>12</v>
      </c>
      <c r="L83" s="51">
        <f>COLIMA!L83+'VILLA DE ALVAREZ'!L83+TECOMAN!L83+ARMERIA!L83+MANZANILLO!L83+COQUIMATLAN!L83+MINATITLAN!L83+COMALA!L83+IXTLAHUACAN!L83+CUAUHTEMOC!L83</f>
        <v>8</v>
      </c>
      <c r="M83" s="51">
        <f>COLIMA!M83+'VILLA DE ALVAREZ'!M83+TECOMAN!M83+ARMERIA!M83+MANZANILLO!M83+COQUIMATLAN!M83+MINATITLAN!M83+COMALA!M83+IXTLAHUACAN!M83+CUAUHTEMOC!M83</f>
        <v>2</v>
      </c>
      <c r="N83" s="51">
        <f>COLIMA!N83+'VILLA DE ALVAREZ'!N83+TECOMAN!N83+ARMERIA!N83+MANZANILLO!N83+COQUIMATLAN!N83+MINATITLAN!N83+COMALA!N83+IXTLAHUACAN!N83+CUAUHTEMOC!N83</f>
        <v>3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53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12</v>
      </c>
      <c r="I84" s="51">
        <f>COLIMA!I84+'VILLA DE ALVAREZ'!I84+TECOMAN!I84+ARMERIA!I84+MANZANILLO!I84+COQUIMATLAN!I84+MINATITLAN!I84+COMALA!I84+IXTLAHUACAN!I84+CUAUHTEMOC!I84</f>
        <v>6</v>
      </c>
      <c r="J84" s="51">
        <f>COLIMA!J84+'VILLA DE ALVAREZ'!J84+TECOMAN!J84+ARMERIA!J84+MANZANILLO!J84+COQUIMATLAN!J84+MINATITLAN!J84+COMALA!J84+IXTLAHUACAN!J84+CUAUHTEMOC!J84</f>
        <v>1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29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20</v>
      </c>
      <c r="I85" s="51">
        <f t="shared" si="43"/>
        <v>10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33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20</v>
      </c>
      <c r="I88" s="18">
        <f>COLIMA!I88+'VILLA DE ALVAREZ'!I88+TECOMAN!I88+ARMERIA!I88+MANZANILLO!I88+COQUIMATLAN!I88+MINATITLAN!I88+COMALA!I88+IXTLAHUACAN!I88+CUAUHTEMOC!I88</f>
        <v>10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33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1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1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4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7</v>
      </c>
      <c r="I90" s="12">
        <f>COLIMA!I90+'VILLA DE ALVAREZ'!I90+TECOMAN!I90+ARMERIA!I90+MANZANILLO!I90+COQUIMATLAN!I90+MINATITLAN!I90+COMALA!I90+IXTLAHUACAN!I90+CUAUHTEMOC!I90</f>
        <v>17</v>
      </c>
      <c r="J90" s="12">
        <f>COLIMA!J90+'VILLA DE ALVAREZ'!J90+TECOMAN!J90+ARMERIA!J90+MANZANILLO!J90+COQUIMATLAN!J90+MINATITLAN!J90+COMALA!J90+IXTLAHUACAN!J90+CUAUHTEMOC!J90</f>
        <v>8</v>
      </c>
      <c r="K90" s="12">
        <f>COLIMA!K90+'VILLA DE ALVAREZ'!K90+TECOMAN!K90+ARMERIA!K90+MANZANILLO!K90+COQUIMATLAN!K90+MINATITLAN!K90+COMALA!K90+IXTLAHUACAN!K90+CUAUHTEMOC!K90</f>
        <v>12</v>
      </c>
      <c r="L90" s="12">
        <f>COLIMA!L90+'VILLA DE ALVAREZ'!L90+TECOMAN!L90+ARMERIA!L90+MANZANILLO!L90+COQUIMATLAN!L90+MINATITLAN!L90+COMALA!L90+IXTLAHUACAN!L90+CUAUHTEMOC!L90</f>
        <v>15</v>
      </c>
      <c r="M90" s="12">
        <f>COLIMA!M90+'VILLA DE ALVAREZ'!M90+TECOMAN!M90+ARMERIA!M90+MANZANILLO!M90+COQUIMATLAN!M90+MINATITLAN!M90+COMALA!M90+IXTLAHUACAN!M90+CUAUHTEMOC!M90</f>
        <v>6</v>
      </c>
      <c r="N90" s="12">
        <f>COLIMA!N90+'VILLA DE ALVAREZ'!N90+TECOMAN!N90+ARMERIA!N90+MANZANILLO!N90+COQUIMATLAN!N90+MINATITLAN!N90+COMALA!N90+IXTLAHUACAN!N90+CUAUHTEMOC!N90</f>
        <v>8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79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601</v>
      </c>
      <c r="I91" s="12">
        <f t="shared" si="45"/>
        <v>500</v>
      </c>
      <c r="J91" s="12">
        <f t="shared" si="45"/>
        <v>140</v>
      </c>
      <c r="K91" s="12">
        <f t="shared" si="45"/>
        <v>120</v>
      </c>
      <c r="L91" s="12">
        <f t="shared" si="45"/>
        <v>150</v>
      </c>
      <c r="M91" s="46">
        <f t="shared" si="45"/>
        <v>98</v>
      </c>
      <c r="N91" s="47">
        <f>N93</f>
        <v>91</v>
      </c>
      <c r="O91" s="47">
        <f>O93</f>
        <v>0</v>
      </c>
      <c r="P91" s="46">
        <f>P93</f>
        <v>0</v>
      </c>
      <c r="Q91" s="13">
        <f t="shared" si="37"/>
        <v>2305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601</v>
      </c>
      <c r="I93" s="55">
        <f t="shared" si="47"/>
        <v>500</v>
      </c>
      <c r="J93" s="55">
        <f t="shared" si="47"/>
        <v>140</v>
      </c>
      <c r="K93" s="55">
        <f t="shared" si="47"/>
        <v>120</v>
      </c>
      <c r="L93" s="55">
        <f t="shared" si="47"/>
        <v>150</v>
      </c>
      <c r="M93" s="59">
        <f t="shared" si="47"/>
        <v>98</v>
      </c>
      <c r="N93" s="56">
        <f>SUM(N94:N97)</f>
        <v>91</v>
      </c>
      <c r="O93" s="56">
        <f>SUM(O94:O97)</f>
        <v>0</v>
      </c>
      <c r="P93" s="59">
        <f>SUM(P94:P97)</f>
        <v>0</v>
      </c>
      <c r="Q93" s="19">
        <f t="shared" si="37"/>
        <v>2305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87</v>
      </c>
      <c r="I94" s="18">
        <f>COLIMA!I94+'VILLA DE ALVAREZ'!I94+TECOMAN!I94+ARMERIA!I94+MANZANILLO!I94+COQUIMATLAN!I94+MINATITLAN!I94+COMALA!I94+IXTLAHUACAN!I94+CUAUHTEMOC!I94</f>
        <v>59</v>
      </c>
      <c r="J94" s="18">
        <f>COLIMA!J94+'VILLA DE ALVAREZ'!J94+TECOMAN!J94+ARMERIA!J94+MANZANILLO!J94+COQUIMATLAN!J94+MINATITLAN!J94+COMALA!J94+IXTLAHUACAN!J94+CUAUHTEMOC!J94</f>
        <v>8</v>
      </c>
      <c r="K94" s="18">
        <f>COLIMA!K94+'VILLA DE ALVAREZ'!K94+TECOMAN!K94+ARMERIA!K94+MANZANILLO!K94+COQUIMATLAN!K94+MINATITLAN!K94+COMALA!K94+IXTLAHUACAN!K94+CUAUHTEMOC!K94</f>
        <v>8</v>
      </c>
      <c r="L94" s="18">
        <f>COLIMA!L94+'VILLA DE ALVAREZ'!L94+TECOMAN!L94+ARMERIA!L94+MANZANILLO!L94+COQUIMATLAN!L94+MINATITLAN!L94+COMALA!L94+IXTLAHUACAN!L94+CUAUHTEMOC!L94</f>
        <v>3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6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209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2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1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3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11</v>
      </c>
      <c r="I96" s="18">
        <f>COLIMA!I96+'VILLA DE ALVAREZ'!I96+TECOMAN!I96+ARMERIA!I96+MANZANILLO!I96+COQUIMATLAN!I96+MINATITLAN!I96+COMALA!I96+IXTLAHUACAN!I96+CUAUHTEMOC!I96</f>
        <v>5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21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503</v>
      </c>
      <c r="I97" s="18">
        <f>COLIMA!I97+'VILLA DE ALVAREZ'!I97+TECOMAN!I97+ARMERIA!I97+MANZANILLO!I97+COQUIMATLAN!I97+MINATITLAN!I97+COMALA!I97+IXTLAHUACAN!I97+CUAUHTEMOC!I97</f>
        <v>434</v>
      </c>
      <c r="J97" s="18">
        <f>COLIMA!J97+'VILLA DE ALVAREZ'!J97+TECOMAN!J97+ARMERIA!J97+MANZANILLO!J97+COQUIMATLAN!J97+MINATITLAN!J97+COMALA!J97+IXTLAHUACAN!J97+CUAUHTEMOC!J97</f>
        <v>132</v>
      </c>
      <c r="K97" s="18">
        <f>COLIMA!K97+'VILLA DE ALVAREZ'!K97+TECOMAN!K97+ARMERIA!K97+MANZANILLO!K97+COQUIMATLAN!K97+MINATITLAN!K97+COMALA!K97+IXTLAHUACAN!K97+CUAUHTEMOC!K97</f>
        <v>111</v>
      </c>
      <c r="L97" s="18">
        <f>COLIMA!L97+'VILLA DE ALVAREZ'!L97+TECOMAN!L97+ARMERIA!L97+MANZANILLO!L97+COQUIMATLAN!L97+MINATITLAN!L97+COMALA!L97+IXTLAHUACAN!L97+CUAUHTEMOC!L97</f>
        <v>147</v>
      </c>
      <c r="M97" s="18">
        <f>COLIMA!M97+'VILLA DE ALVAREZ'!M97+TECOMAN!M97+ARMERIA!M97+MANZANILLO!M97+COQUIMATLAN!M97+MINATITLAN!M97+COMALA!M97+IXTLAHUACAN!M97+CUAUHTEMOC!M97</f>
        <v>98</v>
      </c>
      <c r="N97" s="18">
        <f>COLIMA!N97+'VILLA DE ALVAREZ'!N97+TECOMAN!N97+ARMERIA!N97+MANZANILLO!N97+COQUIMATLAN!N97+MINATITLAN!N97+COMALA!N97+IXTLAHUACAN!N97+CUAUHTEMOC!N97</f>
        <v>85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2072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660" topLeftCell="A67" activePane="bottomLeft"/>
      <selection activeCell="N7" sqref="N1:N1048576"/>
      <selection pane="bottomLeft" activeCell="L73" sqref="L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11</v>
      </c>
      <c r="I8" s="9">
        <f t="shared" si="1"/>
        <v>10</v>
      </c>
      <c r="J8" s="9">
        <f t="shared" si="1"/>
        <v>11</v>
      </c>
      <c r="K8" s="9">
        <f t="shared" si="1"/>
        <v>11</v>
      </c>
      <c r="L8" s="9">
        <f t="shared" si="1"/>
        <v>17</v>
      </c>
      <c r="M8" s="9">
        <f t="shared" si="1"/>
        <v>15</v>
      </c>
      <c r="N8" s="9">
        <f>N9+N58+N69+N80+N89+N90+N91</f>
        <v>10</v>
      </c>
      <c r="O8" s="9">
        <f>O9+O58+O69+O80+O89+O90+O91</f>
        <v>0</v>
      </c>
      <c r="P8" s="9">
        <f>P9+P58+P69+P80+P89+P90+P91</f>
        <v>0</v>
      </c>
      <c r="Q8" s="10">
        <f>SUM(E8:P8)</f>
        <v>115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8</v>
      </c>
      <c r="I9" s="12">
        <f t="shared" si="3"/>
        <v>8</v>
      </c>
      <c r="J9" s="12">
        <f t="shared" si="3"/>
        <v>8</v>
      </c>
      <c r="K9" s="12">
        <f t="shared" si="3"/>
        <v>10</v>
      </c>
      <c r="L9" s="12">
        <f t="shared" si="3"/>
        <v>10</v>
      </c>
      <c r="M9" s="12">
        <f t="shared" si="3"/>
        <v>13</v>
      </c>
      <c r="N9" s="12">
        <f t="shared" si="3"/>
        <v>9</v>
      </c>
      <c r="O9" s="12">
        <f t="shared" si="3"/>
        <v>0</v>
      </c>
      <c r="P9" s="12">
        <f t="shared" si="3"/>
        <v>0</v>
      </c>
      <c r="Q9" s="13">
        <f t="shared" ref="Q9:Q72" si="4">SUM(E9:P9)</f>
        <v>86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1</v>
      </c>
      <c r="I10" s="18">
        <f t="shared" si="6"/>
        <v>1</v>
      </c>
      <c r="J10" s="18">
        <f t="shared" si="6"/>
        <v>1</v>
      </c>
      <c r="K10" s="18">
        <f t="shared" si="6"/>
        <v>1</v>
      </c>
      <c r="L10" s="18">
        <f t="shared" si="6"/>
        <v>1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7</v>
      </c>
      <c r="I11" s="18">
        <f t="shared" si="8"/>
        <v>7</v>
      </c>
      <c r="J11" s="18">
        <f t="shared" si="8"/>
        <v>7</v>
      </c>
      <c r="K11" s="18">
        <f t="shared" si="8"/>
        <v>9</v>
      </c>
      <c r="L11" s="18">
        <f t="shared" si="8"/>
        <v>9</v>
      </c>
      <c r="M11" s="18">
        <f t="shared" si="8"/>
        <v>13</v>
      </c>
      <c r="N11" s="18">
        <f t="shared" si="8"/>
        <v>9</v>
      </c>
      <c r="O11" s="18">
        <f t="shared" si="8"/>
        <v>0</v>
      </c>
      <c r="P11" s="18">
        <f t="shared" si="8"/>
        <v>0</v>
      </c>
      <c r="Q11" s="19">
        <f t="shared" si="4"/>
        <v>77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8</v>
      </c>
      <c r="I12" s="21">
        <f t="shared" si="10"/>
        <v>8</v>
      </c>
      <c r="J12" s="21">
        <f t="shared" si="10"/>
        <v>8</v>
      </c>
      <c r="K12" s="21">
        <f t="shared" si="10"/>
        <v>10</v>
      </c>
      <c r="L12" s="21">
        <f t="shared" si="10"/>
        <v>10</v>
      </c>
      <c r="M12" s="21">
        <f t="shared" si="10"/>
        <v>13</v>
      </c>
      <c r="N12" s="21">
        <f>N13+N21</f>
        <v>9</v>
      </c>
      <c r="O12" s="21">
        <f>O13+O21</f>
        <v>0</v>
      </c>
      <c r="P12" s="21">
        <f>P13+P21</f>
        <v>0</v>
      </c>
      <c r="Q12" s="22">
        <f t="shared" si="4"/>
        <v>86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1</v>
      </c>
      <c r="I13" s="23">
        <f t="shared" si="12"/>
        <v>1</v>
      </c>
      <c r="J13" s="23">
        <f t="shared" si="12"/>
        <v>1</v>
      </c>
      <c r="K13" s="23">
        <f t="shared" si="12"/>
        <v>1</v>
      </c>
      <c r="L13" s="23">
        <f t="shared" si="12"/>
        <v>1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9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1</v>
      </c>
      <c r="J19" s="18">
        <v>1</v>
      </c>
      <c r="K19" s="18">
        <v>1</v>
      </c>
      <c r="L19" s="18">
        <v>1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6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7</v>
      </c>
      <c r="I21" s="23">
        <f t="shared" si="14"/>
        <v>7</v>
      </c>
      <c r="J21" s="23">
        <f t="shared" si="14"/>
        <v>7</v>
      </c>
      <c r="K21" s="23">
        <f t="shared" si="14"/>
        <v>9</v>
      </c>
      <c r="L21" s="23">
        <f t="shared" si="14"/>
        <v>9</v>
      </c>
      <c r="M21" s="23">
        <f t="shared" si="14"/>
        <v>13</v>
      </c>
      <c r="N21" s="23">
        <f>SUM(N22:N28)</f>
        <v>9</v>
      </c>
      <c r="O21" s="23">
        <f>SUM(O22:O28)</f>
        <v>0</v>
      </c>
      <c r="P21" s="23">
        <f>SUM(P22:P28)</f>
        <v>0</v>
      </c>
      <c r="Q21" s="24">
        <f t="shared" si="4"/>
        <v>77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5</v>
      </c>
      <c r="I22" s="18">
        <v>4</v>
      </c>
      <c r="J22" s="18">
        <v>4</v>
      </c>
      <c r="K22" s="18">
        <v>6</v>
      </c>
      <c r="L22" s="18">
        <v>4</v>
      </c>
      <c r="M22" s="28">
        <v>10</v>
      </c>
      <c r="N22" s="29">
        <v>6</v>
      </c>
      <c r="O22" s="29">
        <v>0</v>
      </c>
      <c r="P22" s="28">
        <v>0</v>
      </c>
      <c r="Q22" s="19">
        <f t="shared" si="4"/>
        <v>46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1</v>
      </c>
      <c r="K23" s="18">
        <v>0</v>
      </c>
      <c r="L23" s="18">
        <v>3</v>
      </c>
      <c r="M23" s="28">
        <v>0</v>
      </c>
      <c r="N23" s="29">
        <v>1</v>
      </c>
      <c r="O23" s="29">
        <v>0</v>
      </c>
      <c r="P23" s="28">
        <v>0</v>
      </c>
      <c r="Q23" s="19">
        <f t="shared" si="4"/>
        <v>6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1</v>
      </c>
      <c r="K24" s="18">
        <v>2</v>
      </c>
      <c r="L24" s="18">
        <v>1</v>
      </c>
      <c r="M24" s="28">
        <v>2</v>
      </c>
      <c r="N24" s="29">
        <v>0</v>
      </c>
      <c r="O24" s="29">
        <v>0</v>
      </c>
      <c r="P24" s="28">
        <v>0</v>
      </c>
      <c r="Q24" s="19">
        <f t="shared" si="4"/>
        <v>7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1</v>
      </c>
      <c r="J26" s="18">
        <v>0</v>
      </c>
      <c r="K26" s="18">
        <v>0</v>
      </c>
      <c r="L26" s="18">
        <v>1</v>
      </c>
      <c r="M26" s="28">
        <v>0</v>
      </c>
      <c r="N26" s="29">
        <v>1</v>
      </c>
      <c r="O26" s="29">
        <v>0</v>
      </c>
      <c r="P26" s="28">
        <v>0</v>
      </c>
      <c r="Q26" s="19">
        <f t="shared" si="4"/>
        <v>8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1</v>
      </c>
      <c r="I27" s="18">
        <v>1</v>
      </c>
      <c r="J27" s="18">
        <v>1</v>
      </c>
      <c r="K27" s="18">
        <v>1</v>
      </c>
      <c r="L27" s="18">
        <v>0</v>
      </c>
      <c r="M27" s="28">
        <v>1</v>
      </c>
      <c r="N27" s="29">
        <v>1</v>
      </c>
      <c r="O27" s="29">
        <v>0</v>
      </c>
      <c r="P27" s="28">
        <v>0</v>
      </c>
      <c r="Q27" s="19">
        <f t="shared" si="4"/>
        <v>10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1</v>
      </c>
      <c r="I62" s="18">
        <v>0</v>
      </c>
      <c r="J62" s="18">
        <v>1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1</v>
      </c>
      <c r="I69" s="12">
        <f t="shared" si="34"/>
        <v>0</v>
      </c>
      <c r="J69" s="12">
        <f t="shared" si="34"/>
        <v>1</v>
      </c>
      <c r="K69" s="12">
        <f t="shared" si="34"/>
        <v>0</v>
      </c>
      <c r="L69" s="12">
        <f t="shared" si="34"/>
        <v>2</v>
      </c>
      <c r="M69" s="12">
        <f t="shared" si="34"/>
        <v>2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9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1</v>
      </c>
      <c r="K70" s="23">
        <f t="shared" si="36"/>
        <v>0</v>
      </c>
      <c r="L70" s="23">
        <f t="shared" si="36"/>
        <v>1</v>
      </c>
      <c r="M70" s="23">
        <f t="shared" si="36"/>
        <v>1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5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1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1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1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1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1</v>
      </c>
      <c r="L80" s="12">
        <f t="shared" si="41"/>
        <v>2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1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2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1</v>
      </c>
      <c r="O90" s="47">
        <v>0</v>
      </c>
      <c r="P90" s="54">
        <v>0</v>
      </c>
      <c r="Q90" s="13">
        <f t="shared" si="37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1</v>
      </c>
      <c r="I91" s="12">
        <f t="shared" si="45"/>
        <v>1</v>
      </c>
      <c r="J91" s="12">
        <f t="shared" si="45"/>
        <v>1</v>
      </c>
      <c r="K91" s="12">
        <f t="shared" si="45"/>
        <v>0</v>
      </c>
      <c r="L91" s="12">
        <f t="shared" si="45"/>
        <v>2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1</v>
      </c>
      <c r="I93" s="55">
        <f t="shared" si="47"/>
        <v>1</v>
      </c>
      <c r="J93" s="55">
        <f t="shared" si="47"/>
        <v>1</v>
      </c>
      <c r="K93" s="55">
        <f t="shared" si="47"/>
        <v>0</v>
      </c>
      <c r="L93" s="55">
        <f t="shared" si="47"/>
        <v>2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9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1</v>
      </c>
      <c r="I97" s="18">
        <v>1</v>
      </c>
      <c r="J97" s="18">
        <v>0</v>
      </c>
      <c r="K97" s="18">
        <v>0</v>
      </c>
      <c r="L97" s="18">
        <v>2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7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2025" topLeftCell="A67" activePane="bottomLeft"/>
      <selection pane="bottomLeft" activeCell="K79" sqref="K79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20</v>
      </c>
      <c r="I8" s="9">
        <f t="shared" si="1"/>
        <v>36</v>
      </c>
      <c r="J8" s="9">
        <f t="shared" si="1"/>
        <v>19</v>
      </c>
      <c r="K8" s="9">
        <f t="shared" si="1"/>
        <v>19</v>
      </c>
      <c r="L8" s="9">
        <f t="shared" si="1"/>
        <v>14</v>
      </c>
      <c r="M8" s="9">
        <f t="shared" si="1"/>
        <v>12</v>
      </c>
      <c r="N8" s="9">
        <f>N9+N58+N69+N80+N89+N90+N91</f>
        <v>15</v>
      </c>
      <c r="O8" s="9">
        <f>O9+O58+O69+O80+O89+O90+O91</f>
        <v>0</v>
      </c>
      <c r="P8" s="9">
        <f>P9+P58+P69+P80+P89+P90+P91</f>
        <v>0</v>
      </c>
      <c r="Q8" s="10">
        <f>SUM(E8:P8)</f>
        <v>194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13</v>
      </c>
      <c r="I9" s="12">
        <f t="shared" si="3"/>
        <v>20</v>
      </c>
      <c r="J9" s="12">
        <f t="shared" si="3"/>
        <v>10</v>
      </c>
      <c r="K9" s="12">
        <f t="shared" si="3"/>
        <v>9</v>
      </c>
      <c r="L9" s="12">
        <f t="shared" si="3"/>
        <v>9</v>
      </c>
      <c r="M9" s="12">
        <f t="shared" si="3"/>
        <v>8</v>
      </c>
      <c r="N9" s="12">
        <f t="shared" si="3"/>
        <v>10</v>
      </c>
      <c r="O9" s="12">
        <f t="shared" si="3"/>
        <v>0</v>
      </c>
      <c r="P9" s="12">
        <f t="shared" si="3"/>
        <v>0</v>
      </c>
      <c r="Q9" s="13">
        <f t="shared" ref="Q9:Q72" si="4">SUM(E9:P9)</f>
        <v>118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1</v>
      </c>
      <c r="J10" s="18">
        <f t="shared" si="6"/>
        <v>2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1</v>
      </c>
      <c r="O10" s="18">
        <f>O13+O31+O46</f>
        <v>0</v>
      </c>
      <c r="P10" s="18">
        <f>P13+P31+P46</f>
        <v>0</v>
      </c>
      <c r="Q10" s="19">
        <f t="shared" si="4"/>
        <v>18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13</v>
      </c>
      <c r="I11" s="18">
        <f t="shared" si="8"/>
        <v>19</v>
      </c>
      <c r="J11" s="18">
        <f t="shared" si="8"/>
        <v>8</v>
      </c>
      <c r="K11" s="18">
        <f t="shared" si="8"/>
        <v>9</v>
      </c>
      <c r="L11" s="18">
        <f t="shared" si="8"/>
        <v>9</v>
      </c>
      <c r="M11" s="18">
        <f t="shared" si="8"/>
        <v>8</v>
      </c>
      <c r="N11" s="18">
        <f t="shared" si="8"/>
        <v>9</v>
      </c>
      <c r="O11" s="18">
        <f t="shared" si="8"/>
        <v>0</v>
      </c>
      <c r="P11" s="18">
        <f t="shared" si="8"/>
        <v>0</v>
      </c>
      <c r="Q11" s="19">
        <f t="shared" si="4"/>
        <v>100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13</v>
      </c>
      <c r="I12" s="21">
        <f t="shared" si="10"/>
        <v>20</v>
      </c>
      <c r="J12" s="21">
        <f t="shared" si="10"/>
        <v>10</v>
      </c>
      <c r="K12" s="21">
        <f t="shared" si="10"/>
        <v>9</v>
      </c>
      <c r="L12" s="21">
        <f t="shared" si="10"/>
        <v>9</v>
      </c>
      <c r="M12" s="21">
        <f t="shared" si="10"/>
        <v>8</v>
      </c>
      <c r="N12" s="21">
        <f>N13+N21</f>
        <v>10</v>
      </c>
      <c r="O12" s="21">
        <f>O13+O21</f>
        <v>0</v>
      </c>
      <c r="P12" s="21">
        <f>P13+P21</f>
        <v>0</v>
      </c>
      <c r="Q12" s="22">
        <f t="shared" si="4"/>
        <v>118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1</v>
      </c>
      <c r="J13" s="23">
        <f t="shared" si="13"/>
        <v>2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1</v>
      </c>
      <c r="O13" s="23">
        <f>SUM(O14:O20)</f>
        <v>0</v>
      </c>
      <c r="P13" s="23">
        <f>SUM(P14:P20)</f>
        <v>0</v>
      </c>
      <c r="Q13" s="24">
        <f t="shared" si="4"/>
        <v>18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28">
        <v>0</v>
      </c>
      <c r="N14" s="29">
        <v>1</v>
      </c>
      <c r="O14" s="29">
        <v>0</v>
      </c>
      <c r="P14" s="28">
        <v>0</v>
      </c>
      <c r="Q14" s="30">
        <f t="shared" si="4"/>
        <v>7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13</v>
      </c>
      <c r="I21" s="23">
        <f t="shared" si="15"/>
        <v>19</v>
      </c>
      <c r="J21" s="23">
        <f t="shared" si="15"/>
        <v>8</v>
      </c>
      <c r="K21" s="23">
        <f t="shared" si="15"/>
        <v>9</v>
      </c>
      <c r="L21" s="23">
        <f t="shared" si="15"/>
        <v>9</v>
      </c>
      <c r="M21" s="23">
        <f t="shared" si="15"/>
        <v>8</v>
      </c>
      <c r="N21" s="23">
        <f>SUM(N22:N28)</f>
        <v>9</v>
      </c>
      <c r="O21" s="23">
        <f>SUM(O22:O28)</f>
        <v>0</v>
      </c>
      <c r="P21" s="23">
        <f>SUM(P22:P28)</f>
        <v>0</v>
      </c>
      <c r="Q21" s="24">
        <f t="shared" si="4"/>
        <v>100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11</v>
      </c>
      <c r="I22" s="18">
        <v>5</v>
      </c>
      <c r="J22" s="18">
        <v>4</v>
      </c>
      <c r="K22" s="18">
        <v>4</v>
      </c>
      <c r="L22" s="18">
        <v>3</v>
      </c>
      <c r="M22" s="28">
        <v>6</v>
      </c>
      <c r="N22" s="29">
        <v>2</v>
      </c>
      <c r="O22" s="29">
        <v>0</v>
      </c>
      <c r="P22" s="28">
        <v>0</v>
      </c>
      <c r="Q22" s="19">
        <f t="shared" si="4"/>
        <v>43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1</v>
      </c>
      <c r="J23" s="18">
        <v>2</v>
      </c>
      <c r="K23" s="18">
        <v>0</v>
      </c>
      <c r="L23" s="18">
        <v>4</v>
      </c>
      <c r="M23" s="28">
        <v>1</v>
      </c>
      <c r="N23" s="29">
        <v>0</v>
      </c>
      <c r="O23" s="29">
        <v>0</v>
      </c>
      <c r="P23" s="28">
        <v>0</v>
      </c>
      <c r="Q23" s="19">
        <f t="shared" si="4"/>
        <v>11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7</v>
      </c>
      <c r="J24" s="18">
        <v>0</v>
      </c>
      <c r="K24" s="18">
        <v>2</v>
      </c>
      <c r="L24" s="18">
        <v>1</v>
      </c>
      <c r="M24" s="28">
        <v>1</v>
      </c>
      <c r="N24" s="29">
        <v>4</v>
      </c>
      <c r="O24" s="29">
        <v>0</v>
      </c>
      <c r="P24" s="28">
        <v>0</v>
      </c>
      <c r="Q24" s="19">
        <f t="shared" si="4"/>
        <v>18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2</v>
      </c>
      <c r="J26" s="18">
        <v>0</v>
      </c>
      <c r="K26" s="18">
        <v>0</v>
      </c>
      <c r="L26" s="18">
        <v>1</v>
      </c>
      <c r="M26" s="28">
        <v>0</v>
      </c>
      <c r="N26" s="29">
        <v>3</v>
      </c>
      <c r="O26" s="29">
        <v>0</v>
      </c>
      <c r="P26" s="28">
        <v>0</v>
      </c>
      <c r="Q26" s="19">
        <f t="shared" si="4"/>
        <v>8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2</v>
      </c>
      <c r="I27" s="18">
        <v>4</v>
      </c>
      <c r="J27" s="18">
        <v>2</v>
      </c>
      <c r="K27" s="18">
        <v>3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1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1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1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1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3</v>
      </c>
      <c r="I69" s="12">
        <f t="shared" si="35"/>
        <v>4</v>
      </c>
      <c r="J69" s="12">
        <f t="shared" si="35"/>
        <v>4</v>
      </c>
      <c r="K69" s="12">
        <f t="shared" si="35"/>
        <v>3</v>
      </c>
      <c r="L69" s="12">
        <f t="shared" si="35"/>
        <v>1</v>
      </c>
      <c r="M69" s="12">
        <f t="shared" si="35"/>
        <v>2</v>
      </c>
      <c r="N69" s="12">
        <f>N70+N75</f>
        <v>3</v>
      </c>
      <c r="O69" s="47">
        <f>O70+O75</f>
        <v>0</v>
      </c>
      <c r="P69" s="12">
        <f>P70+P75</f>
        <v>0</v>
      </c>
      <c r="Q69" s="13">
        <f t="shared" si="4"/>
        <v>23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3</v>
      </c>
      <c r="I70" s="23">
        <f t="shared" si="37"/>
        <v>4</v>
      </c>
      <c r="J70" s="23">
        <f t="shared" si="37"/>
        <v>4</v>
      </c>
      <c r="K70" s="23">
        <f t="shared" si="37"/>
        <v>2</v>
      </c>
      <c r="L70" s="23">
        <f t="shared" si="37"/>
        <v>1</v>
      </c>
      <c r="M70" s="23">
        <f t="shared" si="37"/>
        <v>2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19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2</v>
      </c>
      <c r="I71" s="18">
        <v>4</v>
      </c>
      <c r="J71" s="18">
        <v>2</v>
      </c>
      <c r="K71" s="18">
        <v>0</v>
      </c>
      <c r="L71" s="18">
        <v>1</v>
      </c>
      <c r="M71" s="28">
        <v>2</v>
      </c>
      <c r="N71" s="29">
        <v>0</v>
      </c>
      <c r="O71" s="29">
        <v>0</v>
      </c>
      <c r="P71" s="28">
        <v>0</v>
      </c>
      <c r="Q71" s="19">
        <f t="shared" si="4"/>
        <v>14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2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1</v>
      </c>
      <c r="L75" s="23">
        <f t="shared" si="40"/>
        <v>0</v>
      </c>
      <c r="M75" s="48">
        <f t="shared" si="40"/>
        <v>0</v>
      </c>
      <c r="N75" s="49">
        <f>SUM(N76:N79)</f>
        <v>3</v>
      </c>
      <c r="O75" s="49">
        <f>SUM(O76:O79)</f>
        <v>0</v>
      </c>
      <c r="P75" s="48">
        <f>SUM(P76:P79)</f>
        <v>0</v>
      </c>
      <c r="Q75" s="24">
        <f t="shared" si="38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3</v>
      </c>
      <c r="O78" s="29">
        <v>0</v>
      </c>
      <c r="P78" s="28">
        <v>0</v>
      </c>
      <c r="Q78" s="19">
        <f t="shared" si="38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1</v>
      </c>
      <c r="J80" s="12">
        <f t="shared" si="42"/>
        <v>1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1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1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3</v>
      </c>
      <c r="I91" s="12">
        <f t="shared" si="46"/>
        <v>10</v>
      </c>
      <c r="J91" s="12">
        <f t="shared" si="46"/>
        <v>3</v>
      </c>
      <c r="K91" s="12">
        <f t="shared" si="46"/>
        <v>7</v>
      </c>
      <c r="L91" s="12">
        <f t="shared" si="46"/>
        <v>3</v>
      </c>
      <c r="M91" s="46">
        <f t="shared" si="46"/>
        <v>2</v>
      </c>
      <c r="N91" s="47">
        <f>N93</f>
        <v>2</v>
      </c>
      <c r="O91" s="47">
        <f>O93</f>
        <v>0</v>
      </c>
      <c r="P91" s="46">
        <f>P93</f>
        <v>0</v>
      </c>
      <c r="Q91" s="13">
        <f t="shared" si="38"/>
        <v>41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3</v>
      </c>
      <c r="I93" s="55">
        <f t="shared" si="48"/>
        <v>10</v>
      </c>
      <c r="J93" s="55">
        <f t="shared" si="48"/>
        <v>3</v>
      </c>
      <c r="K93" s="55">
        <f t="shared" si="48"/>
        <v>7</v>
      </c>
      <c r="L93" s="55">
        <f t="shared" si="48"/>
        <v>3</v>
      </c>
      <c r="M93" s="59">
        <f t="shared" si="48"/>
        <v>2</v>
      </c>
      <c r="N93" s="56">
        <f>SUM(N94:N97)</f>
        <v>2</v>
      </c>
      <c r="O93" s="56">
        <f>SUM(O94:O97)</f>
        <v>0</v>
      </c>
      <c r="P93" s="59">
        <f>SUM(P94:P97)</f>
        <v>0</v>
      </c>
      <c r="Q93" s="19">
        <f t="shared" si="38"/>
        <v>41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1</v>
      </c>
      <c r="O94" s="29">
        <v>0</v>
      </c>
      <c r="P94" s="28">
        <v>0</v>
      </c>
      <c r="Q94" s="19">
        <f t="shared" si="38"/>
        <v>3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3</v>
      </c>
      <c r="I97" s="18">
        <v>10</v>
      </c>
      <c r="J97" s="18">
        <v>3</v>
      </c>
      <c r="K97" s="18">
        <v>7</v>
      </c>
      <c r="L97" s="18">
        <v>3</v>
      </c>
      <c r="M97" s="28">
        <v>2</v>
      </c>
      <c r="N97" s="29">
        <v>1</v>
      </c>
      <c r="O97" s="29">
        <v>0</v>
      </c>
      <c r="P97" s="28">
        <v>0</v>
      </c>
      <c r="Q97" s="19">
        <f t="shared" si="38"/>
        <v>38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59" activePane="bottomRight" state="frozen"/>
      <selection pane="topRight" activeCell="B1" sqref="B1"/>
      <selection pane="bottomLeft" activeCell="A8" sqref="A8"/>
      <selection pane="bottomRight" activeCell="H72" sqref="H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315</v>
      </c>
      <c r="I8" s="9">
        <f t="shared" si="0"/>
        <v>351</v>
      </c>
      <c r="J8" s="9">
        <f t="shared" si="0"/>
        <v>380</v>
      </c>
      <c r="K8" s="9">
        <f t="shared" si="0"/>
        <v>353</v>
      </c>
      <c r="L8" s="9">
        <f t="shared" si="0"/>
        <v>391</v>
      </c>
      <c r="M8" s="9">
        <f t="shared" si="0"/>
        <v>339</v>
      </c>
      <c r="N8" s="9">
        <f>N9+N58+N69+N80+N89+N90+N91</f>
        <v>335</v>
      </c>
      <c r="O8" s="9">
        <f>O9+O58+O69+O80+O89+O90+O91</f>
        <v>0</v>
      </c>
      <c r="P8" s="9">
        <f>P9+P58+P69+P80+P89+P90+P91</f>
        <v>0</v>
      </c>
      <c r="Q8" s="10">
        <f>SUM(E8:P8)</f>
        <v>3132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222</v>
      </c>
      <c r="I9" s="12">
        <f t="shared" si="1"/>
        <v>272</v>
      </c>
      <c r="J9" s="12">
        <f t="shared" si="1"/>
        <v>295</v>
      </c>
      <c r="K9" s="12">
        <f t="shared" si="1"/>
        <v>269</v>
      </c>
      <c r="L9" s="12">
        <f t="shared" si="1"/>
        <v>297</v>
      </c>
      <c r="M9" s="12">
        <f t="shared" si="1"/>
        <v>277</v>
      </c>
      <c r="N9" s="12">
        <f t="shared" si="1"/>
        <v>253</v>
      </c>
      <c r="O9" s="12">
        <f t="shared" si="1"/>
        <v>0</v>
      </c>
      <c r="P9" s="12">
        <f t="shared" si="1"/>
        <v>0</v>
      </c>
      <c r="Q9" s="13">
        <f t="shared" ref="Q9:Q72" si="2">SUM(E9:P9)</f>
        <v>2336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49</v>
      </c>
      <c r="I10" s="18">
        <f t="shared" si="3"/>
        <v>49</v>
      </c>
      <c r="J10" s="18">
        <f t="shared" si="3"/>
        <v>69</v>
      </c>
      <c r="K10" s="18">
        <f t="shared" si="3"/>
        <v>69</v>
      </c>
      <c r="L10" s="18">
        <f t="shared" si="3"/>
        <v>65</v>
      </c>
      <c r="M10" s="18">
        <f t="shared" si="3"/>
        <v>70</v>
      </c>
      <c r="N10" s="18">
        <f>N13+N31+N46</f>
        <v>54</v>
      </c>
      <c r="O10" s="18">
        <f>O13+O31+O46</f>
        <v>0</v>
      </c>
      <c r="P10" s="18">
        <f>P13+P31+P46</f>
        <v>0</v>
      </c>
      <c r="Q10" s="19">
        <f t="shared" si="2"/>
        <v>463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173</v>
      </c>
      <c r="I11" s="18">
        <f t="shared" si="4"/>
        <v>223</v>
      </c>
      <c r="J11" s="18">
        <f t="shared" si="4"/>
        <v>226</v>
      </c>
      <c r="K11" s="18">
        <f t="shared" si="4"/>
        <v>200</v>
      </c>
      <c r="L11" s="18">
        <f t="shared" si="4"/>
        <v>232</v>
      </c>
      <c r="M11" s="18">
        <f t="shared" si="4"/>
        <v>207</v>
      </c>
      <c r="N11" s="18">
        <f t="shared" si="4"/>
        <v>199</v>
      </c>
      <c r="O11" s="18">
        <f t="shared" si="4"/>
        <v>0</v>
      </c>
      <c r="P11" s="18">
        <f t="shared" si="4"/>
        <v>0</v>
      </c>
      <c r="Q11" s="19">
        <f t="shared" si="2"/>
        <v>1873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222</v>
      </c>
      <c r="I12" s="21">
        <f t="shared" si="5"/>
        <v>272</v>
      </c>
      <c r="J12" s="21">
        <f t="shared" si="5"/>
        <v>294</v>
      </c>
      <c r="K12" s="21">
        <f t="shared" si="5"/>
        <v>268</v>
      </c>
      <c r="L12" s="21">
        <f t="shared" si="5"/>
        <v>297</v>
      </c>
      <c r="M12" s="21">
        <f t="shared" si="5"/>
        <v>275</v>
      </c>
      <c r="N12" s="21">
        <f>N13+N21</f>
        <v>252</v>
      </c>
      <c r="O12" s="21">
        <f>O13+O21</f>
        <v>0</v>
      </c>
      <c r="P12" s="21">
        <f>P13+P21</f>
        <v>0</v>
      </c>
      <c r="Q12" s="22">
        <f t="shared" si="2"/>
        <v>2330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49</v>
      </c>
      <c r="I13" s="23">
        <f t="shared" si="6"/>
        <v>49</v>
      </c>
      <c r="J13" s="23">
        <f t="shared" si="6"/>
        <v>69</v>
      </c>
      <c r="K13" s="23">
        <f t="shared" si="6"/>
        <v>69</v>
      </c>
      <c r="L13" s="23">
        <f t="shared" si="6"/>
        <v>65</v>
      </c>
      <c r="M13" s="23">
        <f t="shared" si="6"/>
        <v>70</v>
      </c>
      <c r="N13" s="23">
        <f>SUM(N14:N20)</f>
        <v>54</v>
      </c>
      <c r="O13" s="23">
        <f>SUM(O14:O20)</f>
        <v>0</v>
      </c>
      <c r="P13" s="23">
        <f>SUM(P14:P20)</f>
        <v>0</v>
      </c>
      <c r="Q13" s="24">
        <f t="shared" si="2"/>
        <v>463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12</v>
      </c>
      <c r="I14" s="18">
        <v>10</v>
      </c>
      <c r="J14" s="18">
        <v>1</v>
      </c>
      <c r="K14" s="18">
        <v>0</v>
      </c>
      <c r="L14" s="18">
        <v>0</v>
      </c>
      <c r="M14" s="28">
        <v>1</v>
      </c>
      <c r="N14" s="29">
        <v>0</v>
      </c>
      <c r="O14" s="29">
        <v>0</v>
      </c>
      <c r="P14" s="28">
        <v>0</v>
      </c>
      <c r="Q14" s="30">
        <f t="shared" si="2"/>
        <v>31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12</v>
      </c>
      <c r="I15" s="18">
        <v>20</v>
      </c>
      <c r="J15" s="18">
        <v>4</v>
      </c>
      <c r="K15" s="18">
        <v>0</v>
      </c>
      <c r="L15" s="18">
        <v>0</v>
      </c>
      <c r="M15" s="28">
        <v>1</v>
      </c>
      <c r="N15" s="29">
        <v>1</v>
      </c>
      <c r="O15" s="29">
        <v>0</v>
      </c>
      <c r="P15" s="28">
        <v>0</v>
      </c>
      <c r="Q15" s="30">
        <f t="shared" si="2"/>
        <v>42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7</v>
      </c>
      <c r="I18" s="18">
        <v>10</v>
      </c>
      <c r="J18" s="18">
        <v>11</v>
      </c>
      <c r="K18" s="18">
        <v>12</v>
      </c>
      <c r="L18" s="18">
        <v>0</v>
      </c>
      <c r="M18" s="28">
        <v>4</v>
      </c>
      <c r="N18" s="29">
        <v>1</v>
      </c>
      <c r="O18" s="29">
        <v>0</v>
      </c>
      <c r="P18" s="28">
        <v>0</v>
      </c>
      <c r="Q18" s="30">
        <f t="shared" si="2"/>
        <v>58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18</v>
      </c>
      <c r="I19" s="18">
        <v>9</v>
      </c>
      <c r="J19" s="18">
        <v>53</v>
      </c>
      <c r="K19" s="18">
        <v>57</v>
      </c>
      <c r="L19" s="18">
        <v>65</v>
      </c>
      <c r="M19" s="28">
        <v>64</v>
      </c>
      <c r="N19" s="29">
        <v>52</v>
      </c>
      <c r="O19" s="29">
        <v>0</v>
      </c>
      <c r="P19" s="28">
        <v>0</v>
      </c>
      <c r="Q19" s="30">
        <f t="shared" si="2"/>
        <v>332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173</v>
      </c>
      <c r="I21" s="23">
        <f t="shared" si="7"/>
        <v>223</v>
      </c>
      <c r="J21" s="23">
        <f t="shared" si="7"/>
        <v>225</v>
      </c>
      <c r="K21" s="23">
        <f t="shared" si="7"/>
        <v>199</v>
      </c>
      <c r="L21" s="23">
        <f t="shared" si="7"/>
        <v>232</v>
      </c>
      <c r="M21" s="23">
        <f t="shared" si="7"/>
        <v>205</v>
      </c>
      <c r="N21" s="23">
        <f>SUM(N22:N28)</f>
        <v>198</v>
      </c>
      <c r="O21" s="23">
        <f>SUM(O22:O28)</f>
        <v>0</v>
      </c>
      <c r="P21" s="23">
        <f>SUM(P22:P28)</f>
        <v>0</v>
      </c>
      <c r="Q21" s="24">
        <f t="shared" si="2"/>
        <v>1867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81</v>
      </c>
      <c r="I22" s="18">
        <v>84</v>
      </c>
      <c r="J22" s="18">
        <v>91</v>
      </c>
      <c r="K22" s="18">
        <v>89</v>
      </c>
      <c r="L22" s="18">
        <v>89</v>
      </c>
      <c r="M22" s="28">
        <v>93</v>
      </c>
      <c r="N22" s="29">
        <v>85</v>
      </c>
      <c r="O22" s="29">
        <v>0</v>
      </c>
      <c r="P22" s="28">
        <v>0</v>
      </c>
      <c r="Q22" s="19">
        <f t="shared" si="2"/>
        <v>834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14</v>
      </c>
      <c r="I23" s="18">
        <v>21</v>
      </c>
      <c r="J23" s="18">
        <v>40</v>
      </c>
      <c r="K23" s="18">
        <v>29</v>
      </c>
      <c r="L23" s="18">
        <v>27</v>
      </c>
      <c r="M23" s="28">
        <v>30</v>
      </c>
      <c r="N23" s="29">
        <v>25</v>
      </c>
      <c r="O23" s="29">
        <v>0</v>
      </c>
      <c r="P23" s="28">
        <v>0</v>
      </c>
      <c r="Q23" s="19">
        <f t="shared" si="2"/>
        <v>217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45</v>
      </c>
      <c r="I24" s="18">
        <v>78</v>
      </c>
      <c r="J24" s="18">
        <v>60</v>
      </c>
      <c r="K24" s="18">
        <v>36</v>
      </c>
      <c r="L24" s="18">
        <v>65</v>
      </c>
      <c r="M24" s="28">
        <v>47</v>
      </c>
      <c r="N24" s="29">
        <v>37</v>
      </c>
      <c r="O24" s="29">
        <v>0</v>
      </c>
      <c r="P24" s="28">
        <v>0</v>
      </c>
      <c r="Q24" s="19">
        <f t="shared" si="2"/>
        <v>439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27</v>
      </c>
      <c r="I26" s="18">
        <v>26</v>
      </c>
      <c r="J26" s="18">
        <v>0</v>
      </c>
      <c r="K26" s="18">
        <v>0</v>
      </c>
      <c r="L26" s="18">
        <v>15</v>
      </c>
      <c r="M26" s="28">
        <v>6</v>
      </c>
      <c r="N26" s="29">
        <v>11</v>
      </c>
      <c r="O26" s="29">
        <v>0</v>
      </c>
      <c r="P26" s="28">
        <v>0</v>
      </c>
      <c r="Q26" s="19">
        <f t="shared" si="2"/>
        <v>119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6</v>
      </c>
      <c r="I27" s="18">
        <v>14</v>
      </c>
      <c r="J27" s="18">
        <v>34</v>
      </c>
      <c r="K27" s="18">
        <v>45</v>
      </c>
      <c r="L27" s="18">
        <v>36</v>
      </c>
      <c r="M27" s="28">
        <v>29</v>
      </c>
      <c r="N27" s="29">
        <v>40</v>
      </c>
      <c r="O27" s="29">
        <v>0</v>
      </c>
      <c r="P27" s="28">
        <v>0</v>
      </c>
      <c r="Q27" s="19">
        <f t="shared" si="2"/>
        <v>258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1</v>
      </c>
      <c r="K29" s="21">
        <v>1</v>
      </c>
      <c r="L29" s="21">
        <v>0</v>
      </c>
      <c r="M29" s="21">
        <v>2</v>
      </c>
      <c r="N29" s="21">
        <v>1</v>
      </c>
      <c r="O29" s="38">
        <v>0</v>
      </c>
      <c r="P29" s="39">
        <v>0</v>
      </c>
      <c r="Q29" s="22">
        <f t="shared" si="2"/>
        <v>6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5</v>
      </c>
      <c r="I58" s="12">
        <f t="shared" si="14"/>
        <v>4</v>
      </c>
      <c r="J58" s="12">
        <f t="shared" si="14"/>
        <v>3</v>
      </c>
      <c r="K58" s="12">
        <f t="shared" si="14"/>
        <v>4</v>
      </c>
      <c r="L58" s="12">
        <f t="shared" si="14"/>
        <v>1</v>
      </c>
      <c r="M58" s="46">
        <f t="shared" si="14"/>
        <v>2</v>
      </c>
      <c r="N58" s="47">
        <f>N59+N64</f>
        <v>4</v>
      </c>
      <c r="O58" s="47">
        <f>O59+O64</f>
        <v>0</v>
      </c>
      <c r="P58" s="46">
        <f>P59+P64</f>
        <v>0</v>
      </c>
      <c r="Q58" s="13">
        <f t="shared" si="2"/>
        <v>37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5</v>
      </c>
      <c r="I59" s="23">
        <f t="shared" si="15"/>
        <v>3</v>
      </c>
      <c r="J59" s="23">
        <f t="shared" si="15"/>
        <v>3</v>
      </c>
      <c r="K59" s="23">
        <f t="shared" si="15"/>
        <v>4</v>
      </c>
      <c r="L59" s="23">
        <f t="shared" si="15"/>
        <v>1</v>
      </c>
      <c r="M59" s="48">
        <f t="shared" si="15"/>
        <v>2</v>
      </c>
      <c r="N59" s="49">
        <f>SUM(N60:N63)</f>
        <v>4</v>
      </c>
      <c r="O59" s="49">
        <f>SUM(O60:O63)</f>
        <v>0</v>
      </c>
      <c r="P59" s="48">
        <f>SUM(P60:P63)</f>
        <v>0</v>
      </c>
      <c r="Q59" s="24">
        <f t="shared" si="2"/>
        <v>32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5</v>
      </c>
      <c r="I62" s="18">
        <v>3</v>
      </c>
      <c r="J62" s="18">
        <v>3</v>
      </c>
      <c r="K62" s="18">
        <v>4</v>
      </c>
      <c r="L62" s="18">
        <v>1</v>
      </c>
      <c r="M62" s="28">
        <v>2</v>
      </c>
      <c r="N62" s="29">
        <v>3</v>
      </c>
      <c r="O62" s="29">
        <v>0</v>
      </c>
      <c r="P62" s="28">
        <v>0</v>
      </c>
      <c r="Q62" s="19">
        <f t="shared" si="2"/>
        <v>31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1</v>
      </c>
      <c r="O63" s="29">
        <v>0</v>
      </c>
      <c r="P63" s="28">
        <v>0</v>
      </c>
      <c r="Q63" s="19">
        <f t="shared" si="2"/>
        <v>1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1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5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5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17</v>
      </c>
      <c r="I69" s="12">
        <f t="shared" si="17"/>
        <v>9</v>
      </c>
      <c r="J69" s="12">
        <f t="shared" si="17"/>
        <v>3</v>
      </c>
      <c r="K69" s="12">
        <f t="shared" si="17"/>
        <v>10</v>
      </c>
      <c r="L69" s="12">
        <f t="shared" si="17"/>
        <v>9</v>
      </c>
      <c r="M69" s="12">
        <f t="shared" si="17"/>
        <v>8</v>
      </c>
      <c r="N69" s="12">
        <f>N70+N75</f>
        <v>10</v>
      </c>
      <c r="O69" s="47">
        <f>O70+O75</f>
        <v>0</v>
      </c>
      <c r="P69" s="12">
        <f>P70+P75</f>
        <v>0</v>
      </c>
      <c r="Q69" s="13">
        <f t="shared" si="2"/>
        <v>102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16</v>
      </c>
      <c r="I70" s="23">
        <f t="shared" si="18"/>
        <v>7</v>
      </c>
      <c r="J70" s="23">
        <f t="shared" si="18"/>
        <v>3</v>
      </c>
      <c r="K70" s="23">
        <f t="shared" si="18"/>
        <v>8</v>
      </c>
      <c r="L70" s="23">
        <f t="shared" si="18"/>
        <v>7</v>
      </c>
      <c r="M70" s="23">
        <f t="shared" si="18"/>
        <v>7</v>
      </c>
      <c r="N70" s="49">
        <f>SUM(N71:N74)</f>
        <v>7</v>
      </c>
      <c r="O70" s="49">
        <f>SUM(O71:O74)</f>
        <v>0</v>
      </c>
      <c r="P70" s="23">
        <f>SUM(P71:P74)</f>
        <v>0</v>
      </c>
      <c r="Q70" s="24">
        <f t="shared" si="2"/>
        <v>87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8</v>
      </c>
      <c r="I71" s="18">
        <v>6</v>
      </c>
      <c r="J71" s="18">
        <v>3</v>
      </c>
      <c r="K71" s="18">
        <v>7</v>
      </c>
      <c r="L71" s="18">
        <v>5</v>
      </c>
      <c r="M71" s="28">
        <v>3</v>
      </c>
      <c r="N71" s="29">
        <v>5</v>
      </c>
      <c r="O71" s="29">
        <v>0</v>
      </c>
      <c r="P71" s="28">
        <v>0</v>
      </c>
      <c r="Q71" s="19">
        <f t="shared" si="2"/>
        <v>56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8</v>
      </c>
      <c r="I73" s="18">
        <v>1</v>
      </c>
      <c r="J73" s="18">
        <v>0</v>
      </c>
      <c r="K73" s="18">
        <v>1</v>
      </c>
      <c r="L73" s="18">
        <v>2</v>
      </c>
      <c r="M73" s="28">
        <v>4</v>
      </c>
      <c r="N73" s="29">
        <v>2</v>
      </c>
      <c r="O73" s="29">
        <v>0</v>
      </c>
      <c r="P73" s="28">
        <v>0</v>
      </c>
      <c r="Q73" s="19">
        <f t="shared" ref="Q73:Q97" si="19">SUM(E73:P73)</f>
        <v>30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1</v>
      </c>
      <c r="I75" s="23">
        <f t="shared" si="20"/>
        <v>2</v>
      </c>
      <c r="J75" s="23">
        <f t="shared" si="20"/>
        <v>0</v>
      </c>
      <c r="K75" s="23">
        <f t="shared" si="20"/>
        <v>2</v>
      </c>
      <c r="L75" s="23">
        <f t="shared" si="20"/>
        <v>2</v>
      </c>
      <c r="M75" s="48">
        <f t="shared" si="20"/>
        <v>1</v>
      </c>
      <c r="N75" s="49">
        <f>SUM(N76:N79)</f>
        <v>3</v>
      </c>
      <c r="O75" s="49">
        <f>SUM(O76:O79)</f>
        <v>0</v>
      </c>
      <c r="P75" s="48">
        <f>SUM(P76:P79)</f>
        <v>0</v>
      </c>
      <c r="Q75" s="24">
        <f t="shared" si="19"/>
        <v>15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2</v>
      </c>
      <c r="J78" s="18">
        <v>0</v>
      </c>
      <c r="K78" s="18">
        <v>2</v>
      </c>
      <c r="L78" s="18">
        <v>2</v>
      </c>
      <c r="M78" s="28">
        <v>1</v>
      </c>
      <c r="N78" s="29">
        <v>2</v>
      </c>
      <c r="O78" s="29">
        <v>0</v>
      </c>
      <c r="P78" s="28">
        <v>0</v>
      </c>
      <c r="Q78" s="19">
        <f t="shared" si="19"/>
        <v>14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1</v>
      </c>
      <c r="O79" s="29">
        <v>0</v>
      </c>
      <c r="P79" s="28">
        <v>0</v>
      </c>
      <c r="Q79" s="19">
        <f t="shared" si="19"/>
        <v>1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5</v>
      </c>
      <c r="I80" s="12">
        <f t="shared" si="21"/>
        <v>5</v>
      </c>
      <c r="J80" s="12">
        <f t="shared" si="21"/>
        <v>6</v>
      </c>
      <c r="K80" s="12">
        <f t="shared" si="21"/>
        <v>9</v>
      </c>
      <c r="L80" s="12">
        <f t="shared" si="21"/>
        <v>6</v>
      </c>
      <c r="M80" s="12">
        <f t="shared" si="21"/>
        <v>1</v>
      </c>
      <c r="N80" s="12">
        <f t="shared" si="21"/>
        <v>7</v>
      </c>
      <c r="O80" s="12">
        <f>SUM(O81:O85)</f>
        <v>0</v>
      </c>
      <c r="P80" s="12">
        <f>SUM(P81:P85)</f>
        <v>0</v>
      </c>
      <c r="Q80" s="13">
        <f t="shared" si="19"/>
        <v>60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5</v>
      </c>
      <c r="J82" s="51">
        <v>4</v>
      </c>
      <c r="K82" s="51">
        <v>4</v>
      </c>
      <c r="L82" s="51">
        <v>2</v>
      </c>
      <c r="M82" s="52">
        <v>1</v>
      </c>
      <c r="N82" s="53">
        <v>6</v>
      </c>
      <c r="O82" s="53">
        <v>0</v>
      </c>
      <c r="P82" s="52">
        <v>0</v>
      </c>
      <c r="Q82" s="24">
        <f t="shared" si="19"/>
        <v>39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3</v>
      </c>
      <c r="I83" s="51">
        <v>0</v>
      </c>
      <c r="J83" s="51">
        <v>2</v>
      </c>
      <c r="K83" s="51">
        <v>5</v>
      </c>
      <c r="L83" s="51">
        <v>4</v>
      </c>
      <c r="M83" s="52">
        <v>0</v>
      </c>
      <c r="N83" s="53">
        <v>1</v>
      </c>
      <c r="O83" s="53">
        <v>0</v>
      </c>
      <c r="P83" s="52">
        <v>0</v>
      </c>
      <c r="Q83" s="24">
        <f t="shared" si="19"/>
        <v>18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1</v>
      </c>
      <c r="O89" s="47">
        <v>0</v>
      </c>
      <c r="P89" s="54">
        <v>0</v>
      </c>
      <c r="Q89" s="13">
        <f t="shared" si="19"/>
        <v>3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4</v>
      </c>
      <c r="J90" s="12">
        <v>2</v>
      </c>
      <c r="K90" s="12">
        <v>2</v>
      </c>
      <c r="L90" s="12">
        <v>7</v>
      </c>
      <c r="M90" s="54">
        <v>1</v>
      </c>
      <c r="N90" s="47">
        <v>1</v>
      </c>
      <c r="O90" s="47">
        <v>0</v>
      </c>
      <c r="P90" s="54">
        <v>0</v>
      </c>
      <c r="Q90" s="13">
        <f t="shared" si="19"/>
        <v>17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65</v>
      </c>
      <c r="I91" s="12">
        <f t="shared" si="23"/>
        <v>57</v>
      </c>
      <c r="J91" s="12">
        <f t="shared" si="23"/>
        <v>71</v>
      </c>
      <c r="K91" s="12">
        <f t="shared" si="23"/>
        <v>59</v>
      </c>
      <c r="L91" s="12">
        <f t="shared" si="23"/>
        <v>71</v>
      </c>
      <c r="M91" s="46">
        <f t="shared" si="23"/>
        <v>50</v>
      </c>
      <c r="N91" s="47">
        <f>N93</f>
        <v>59</v>
      </c>
      <c r="O91" s="47">
        <f>O93</f>
        <v>0</v>
      </c>
      <c r="P91" s="46">
        <f>P93</f>
        <v>0</v>
      </c>
      <c r="Q91" s="13">
        <f t="shared" si="19"/>
        <v>577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65</v>
      </c>
      <c r="I93" s="55">
        <f t="shared" si="24"/>
        <v>57</v>
      </c>
      <c r="J93" s="55">
        <f t="shared" si="24"/>
        <v>71</v>
      </c>
      <c r="K93" s="55">
        <f t="shared" si="24"/>
        <v>59</v>
      </c>
      <c r="L93" s="55">
        <f t="shared" si="24"/>
        <v>71</v>
      </c>
      <c r="M93" s="59">
        <f t="shared" si="24"/>
        <v>50</v>
      </c>
      <c r="N93" s="56">
        <f>SUM(N94:N97)</f>
        <v>59</v>
      </c>
      <c r="O93" s="56">
        <f>SUM(O94:O97)</f>
        <v>0</v>
      </c>
      <c r="P93" s="59">
        <f>SUM(P94:P97)</f>
        <v>0</v>
      </c>
      <c r="Q93" s="19">
        <f t="shared" si="19"/>
        <v>577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3</v>
      </c>
      <c r="I94" s="18">
        <v>4</v>
      </c>
      <c r="J94" s="18">
        <v>3</v>
      </c>
      <c r="K94" s="18">
        <v>8</v>
      </c>
      <c r="L94" s="18">
        <v>1</v>
      </c>
      <c r="M94" s="28">
        <v>0</v>
      </c>
      <c r="N94" s="29">
        <v>5</v>
      </c>
      <c r="O94" s="29">
        <v>0</v>
      </c>
      <c r="P94" s="28">
        <v>0</v>
      </c>
      <c r="Q94" s="19">
        <f t="shared" si="19"/>
        <v>35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62</v>
      </c>
      <c r="I97" s="18">
        <v>53</v>
      </c>
      <c r="J97" s="18">
        <v>68</v>
      </c>
      <c r="K97" s="18">
        <v>51</v>
      </c>
      <c r="L97" s="18">
        <v>70</v>
      </c>
      <c r="M97" s="28">
        <v>50</v>
      </c>
      <c r="N97" s="29">
        <v>54</v>
      </c>
      <c r="O97" s="29">
        <v>0</v>
      </c>
      <c r="P97" s="28">
        <v>0</v>
      </c>
      <c r="Q97" s="19">
        <f t="shared" si="19"/>
        <v>542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" zoomScale="71" zoomScaleNormal="71" workbookViewId="0">
      <pane ySplit="1455" topLeftCell="A64" activePane="bottomLeft"/>
      <selection activeCell="A5" sqref="A5"/>
      <selection pane="bottomLeft" activeCell="G71" sqref="G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125</v>
      </c>
      <c r="I8" s="9">
        <f t="shared" si="1"/>
        <v>191</v>
      </c>
      <c r="J8" s="9">
        <f t="shared" si="1"/>
        <v>147</v>
      </c>
      <c r="K8" s="9">
        <f t="shared" si="1"/>
        <v>146</v>
      </c>
      <c r="L8" s="9">
        <f t="shared" si="1"/>
        <v>144</v>
      </c>
      <c r="M8" s="9">
        <f t="shared" si="1"/>
        <v>150</v>
      </c>
      <c r="N8" s="9">
        <f>N9+N58+N69+N80+N89+N90+N91</f>
        <v>164</v>
      </c>
      <c r="O8" s="9">
        <f>O9+O58+O69+O80+O89+O90+O91</f>
        <v>0</v>
      </c>
      <c r="P8" s="9">
        <f>P9+P58+P69+P80+P89+P90+P91</f>
        <v>0</v>
      </c>
      <c r="Q8" s="10">
        <f>SUM(E8:P8)</f>
        <v>1408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113</v>
      </c>
      <c r="I9" s="12">
        <f t="shared" si="3"/>
        <v>169</v>
      </c>
      <c r="J9" s="12">
        <f t="shared" si="3"/>
        <v>127</v>
      </c>
      <c r="K9" s="12">
        <f t="shared" si="3"/>
        <v>133</v>
      </c>
      <c r="L9" s="12">
        <f t="shared" si="3"/>
        <v>127</v>
      </c>
      <c r="M9" s="12">
        <f t="shared" si="3"/>
        <v>131</v>
      </c>
      <c r="N9" s="12">
        <f t="shared" si="3"/>
        <v>152</v>
      </c>
      <c r="O9" s="12">
        <f t="shared" si="3"/>
        <v>0</v>
      </c>
      <c r="P9" s="12">
        <f t="shared" si="3"/>
        <v>0</v>
      </c>
      <c r="Q9" s="13">
        <f t="shared" ref="Q9:Q72" si="4">SUM(E9:P9)</f>
        <v>1260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16</v>
      </c>
      <c r="I10" s="18">
        <f t="shared" si="6"/>
        <v>27</v>
      </c>
      <c r="J10" s="18">
        <f t="shared" si="6"/>
        <v>37</v>
      </c>
      <c r="K10" s="18">
        <f t="shared" si="6"/>
        <v>29</v>
      </c>
      <c r="L10" s="18">
        <f t="shared" si="6"/>
        <v>20</v>
      </c>
      <c r="M10" s="18">
        <f t="shared" si="6"/>
        <v>23</v>
      </c>
      <c r="N10" s="18">
        <f>N13+N31+N46</f>
        <v>14</v>
      </c>
      <c r="O10" s="18">
        <f>O13+O31+O46</f>
        <v>0</v>
      </c>
      <c r="P10" s="18">
        <f>P13+P31+P46</f>
        <v>0</v>
      </c>
      <c r="Q10" s="19">
        <f t="shared" si="4"/>
        <v>183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97</v>
      </c>
      <c r="I11" s="18">
        <f t="shared" si="8"/>
        <v>142</v>
      </c>
      <c r="J11" s="18">
        <f t="shared" si="8"/>
        <v>90</v>
      </c>
      <c r="K11" s="18">
        <f t="shared" si="8"/>
        <v>104</v>
      </c>
      <c r="L11" s="18">
        <f t="shared" si="8"/>
        <v>107</v>
      </c>
      <c r="M11" s="18">
        <f t="shared" si="8"/>
        <v>108</v>
      </c>
      <c r="N11" s="18">
        <f t="shared" si="8"/>
        <v>138</v>
      </c>
      <c r="O11" s="18">
        <f t="shared" si="8"/>
        <v>0</v>
      </c>
      <c r="P11" s="18">
        <f t="shared" si="8"/>
        <v>0</v>
      </c>
      <c r="Q11" s="19">
        <f t="shared" si="4"/>
        <v>1077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113</v>
      </c>
      <c r="I12" s="21">
        <f t="shared" si="10"/>
        <v>168</v>
      </c>
      <c r="J12" s="21">
        <f t="shared" si="10"/>
        <v>127</v>
      </c>
      <c r="K12" s="21">
        <f t="shared" si="10"/>
        <v>133</v>
      </c>
      <c r="L12" s="21">
        <f t="shared" si="10"/>
        <v>127</v>
      </c>
      <c r="M12" s="21">
        <f t="shared" si="10"/>
        <v>131</v>
      </c>
      <c r="N12" s="21">
        <f>N13+N21</f>
        <v>152</v>
      </c>
      <c r="O12" s="21">
        <f>O13+O21</f>
        <v>0</v>
      </c>
      <c r="P12" s="21">
        <f>P13+P21</f>
        <v>0</v>
      </c>
      <c r="Q12" s="22">
        <f t="shared" si="4"/>
        <v>1259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16</v>
      </c>
      <c r="I13" s="23">
        <f t="shared" si="12"/>
        <v>27</v>
      </c>
      <c r="J13" s="23">
        <f t="shared" si="12"/>
        <v>37</v>
      </c>
      <c r="K13" s="23">
        <f t="shared" si="12"/>
        <v>29</v>
      </c>
      <c r="L13" s="23">
        <f t="shared" si="12"/>
        <v>20</v>
      </c>
      <c r="M13" s="23">
        <f t="shared" si="12"/>
        <v>23</v>
      </c>
      <c r="N13" s="23">
        <f>SUM(N14:N20)</f>
        <v>14</v>
      </c>
      <c r="O13" s="23">
        <f>SUM(O14:O20)</f>
        <v>0</v>
      </c>
      <c r="P13" s="23">
        <f>SUM(P14:P20)</f>
        <v>0</v>
      </c>
      <c r="Q13" s="24">
        <f t="shared" si="4"/>
        <v>183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7</v>
      </c>
      <c r="I14" s="18">
        <v>4</v>
      </c>
      <c r="J14" s="18">
        <v>8</v>
      </c>
      <c r="K14" s="18">
        <v>4</v>
      </c>
      <c r="L14" s="18">
        <v>3</v>
      </c>
      <c r="M14" s="28">
        <v>3</v>
      </c>
      <c r="N14" s="29">
        <v>0</v>
      </c>
      <c r="O14" s="29">
        <v>0</v>
      </c>
      <c r="P14" s="28">
        <v>0</v>
      </c>
      <c r="Q14" s="30">
        <f t="shared" si="4"/>
        <v>41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3</v>
      </c>
      <c r="I15" s="18">
        <v>4</v>
      </c>
      <c r="J15" s="18">
        <v>0</v>
      </c>
      <c r="K15" s="18">
        <v>3</v>
      </c>
      <c r="L15" s="18">
        <v>5</v>
      </c>
      <c r="M15" s="28">
        <v>3</v>
      </c>
      <c r="N15" s="29">
        <v>2</v>
      </c>
      <c r="O15" s="29">
        <v>0</v>
      </c>
      <c r="P15" s="28">
        <v>0</v>
      </c>
      <c r="Q15" s="30">
        <f t="shared" si="4"/>
        <v>21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4</v>
      </c>
      <c r="I18" s="18">
        <v>1</v>
      </c>
      <c r="J18" s="18">
        <v>13</v>
      </c>
      <c r="K18" s="18">
        <v>3</v>
      </c>
      <c r="L18" s="18">
        <v>0</v>
      </c>
      <c r="M18" s="28">
        <v>2</v>
      </c>
      <c r="N18" s="29">
        <v>1</v>
      </c>
      <c r="O18" s="29">
        <v>0</v>
      </c>
      <c r="P18" s="28">
        <v>0</v>
      </c>
      <c r="Q18" s="30">
        <f t="shared" si="4"/>
        <v>26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2</v>
      </c>
      <c r="I19" s="18">
        <v>18</v>
      </c>
      <c r="J19" s="18">
        <v>16</v>
      </c>
      <c r="K19" s="18">
        <v>19</v>
      </c>
      <c r="L19" s="18">
        <v>12</v>
      </c>
      <c r="M19" s="28">
        <v>15</v>
      </c>
      <c r="N19" s="29">
        <v>11</v>
      </c>
      <c r="O19" s="29">
        <v>0</v>
      </c>
      <c r="P19" s="28">
        <v>0</v>
      </c>
      <c r="Q19" s="30">
        <f t="shared" si="4"/>
        <v>94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97</v>
      </c>
      <c r="I21" s="23">
        <f t="shared" si="14"/>
        <v>141</v>
      </c>
      <c r="J21" s="23">
        <f t="shared" si="14"/>
        <v>90</v>
      </c>
      <c r="K21" s="23">
        <f t="shared" si="14"/>
        <v>104</v>
      </c>
      <c r="L21" s="23">
        <f t="shared" si="14"/>
        <v>107</v>
      </c>
      <c r="M21" s="23">
        <f t="shared" si="14"/>
        <v>108</v>
      </c>
      <c r="N21" s="23">
        <f>SUM(N22:N28)</f>
        <v>138</v>
      </c>
      <c r="O21" s="23">
        <f>SUM(O22:O28)</f>
        <v>0</v>
      </c>
      <c r="P21" s="23">
        <f>SUM(P22:P28)</f>
        <v>0</v>
      </c>
      <c r="Q21" s="24">
        <f t="shared" si="4"/>
        <v>1076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78</v>
      </c>
      <c r="I22" s="18">
        <v>92</v>
      </c>
      <c r="J22" s="18">
        <v>49</v>
      </c>
      <c r="K22" s="18">
        <v>59</v>
      </c>
      <c r="L22" s="18">
        <v>62</v>
      </c>
      <c r="M22" s="28">
        <v>59</v>
      </c>
      <c r="N22" s="29">
        <v>82</v>
      </c>
      <c r="O22" s="29">
        <v>0</v>
      </c>
      <c r="P22" s="28">
        <v>0</v>
      </c>
      <c r="Q22" s="19">
        <f t="shared" si="4"/>
        <v>672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2</v>
      </c>
      <c r="I23" s="18">
        <v>11</v>
      </c>
      <c r="J23" s="18">
        <v>10</v>
      </c>
      <c r="K23" s="18">
        <v>14</v>
      </c>
      <c r="L23" s="18">
        <v>17</v>
      </c>
      <c r="M23" s="28">
        <v>13</v>
      </c>
      <c r="N23" s="29">
        <v>27</v>
      </c>
      <c r="O23" s="29">
        <v>0</v>
      </c>
      <c r="P23" s="28">
        <v>0</v>
      </c>
      <c r="Q23" s="19">
        <f t="shared" si="4"/>
        <v>100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7</v>
      </c>
      <c r="I24" s="18">
        <v>14</v>
      </c>
      <c r="J24" s="18">
        <v>25</v>
      </c>
      <c r="K24" s="18">
        <v>22</v>
      </c>
      <c r="L24" s="18">
        <v>19</v>
      </c>
      <c r="M24" s="28">
        <v>18</v>
      </c>
      <c r="N24" s="29">
        <v>16</v>
      </c>
      <c r="O24" s="29">
        <v>0</v>
      </c>
      <c r="P24" s="28">
        <v>0</v>
      </c>
      <c r="Q24" s="19">
        <f t="shared" si="4"/>
        <v>176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6</v>
      </c>
      <c r="I26" s="18">
        <v>10</v>
      </c>
      <c r="J26" s="18">
        <v>0</v>
      </c>
      <c r="K26" s="18">
        <v>0</v>
      </c>
      <c r="L26" s="18">
        <v>3</v>
      </c>
      <c r="M26" s="28">
        <v>8</v>
      </c>
      <c r="N26" s="29">
        <v>4</v>
      </c>
      <c r="O26" s="29">
        <v>0</v>
      </c>
      <c r="P26" s="28">
        <v>0</v>
      </c>
      <c r="Q26" s="19">
        <f t="shared" si="4"/>
        <v>52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4</v>
      </c>
      <c r="I27" s="18">
        <v>14</v>
      </c>
      <c r="J27" s="18">
        <v>6</v>
      </c>
      <c r="K27" s="18">
        <v>9</v>
      </c>
      <c r="L27" s="18">
        <v>6</v>
      </c>
      <c r="M27" s="28">
        <v>10</v>
      </c>
      <c r="N27" s="29">
        <v>9</v>
      </c>
      <c r="O27" s="29">
        <v>0</v>
      </c>
      <c r="P27" s="28">
        <v>0</v>
      </c>
      <c r="Q27" s="19">
        <f t="shared" si="4"/>
        <v>76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3</v>
      </c>
      <c r="J58" s="12">
        <f t="shared" si="28"/>
        <v>1</v>
      </c>
      <c r="K58" s="12">
        <f t="shared" si="28"/>
        <v>0</v>
      </c>
      <c r="L58" s="12">
        <f t="shared" si="28"/>
        <v>4</v>
      </c>
      <c r="M58" s="46">
        <f t="shared" si="28"/>
        <v>0</v>
      </c>
      <c r="N58" s="47">
        <f>N59+N64</f>
        <v>3</v>
      </c>
      <c r="O58" s="47">
        <f>O59+O64</f>
        <v>0</v>
      </c>
      <c r="P58" s="46">
        <f>P59+P64</f>
        <v>0</v>
      </c>
      <c r="Q58" s="13">
        <f t="shared" si="4"/>
        <v>15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1</v>
      </c>
      <c r="J59" s="23">
        <f t="shared" si="30"/>
        <v>1</v>
      </c>
      <c r="K59" s="23">
        <f t="shared" si="30"/>
        <v>0</v>
      </c>
      <c r="L59" s="23">
        <f t="shared" si="30"/>
        <v>4</v>
      </c>
      <c r="M59" s="48">
        <f t="shared" si="30"/>
        <v>0</v>
      </c>
      <c r="N59" s="49">
        <f>SUM(N60:N63)</f>
        <v>3</v>
      </c>
      <c r="O59" s="49">
        <f>SUM(O60:O63)</f>
        <v>0</v>
      </c>
      <c r="P59" s="48">
        <f>SUM(P60:P63)</f>
        <v>0</v>
      </c>
      <c r="Q59" s="24">
        <f t="shared" si="4"/>
        <v>12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2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1</v>
      </c>
      <c r="I62" s="18">
        <v>1</v>
      </c>
      <c r="J62" s="18">
        <v>1</v>
      </c>
      <c r="K62" s="18">
        <v>0</v>
      </c>
      <c r="L62" s="18">
        <v>4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9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1</v>
      </c>
      <c r="O63" s="29">
        <v>0</v>
      </c>
      <c r="P63" s="28">
        <v>0</v>
      </c>
      <c r="Q63" s="19">
        <f t="shared" si="4"/>
        <v>1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2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2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1</v>
      </c>
      <c r="I69" s="12">
        <f t="shared" si="34"/>
        <v>3</v>
      </c>
      <c r="J69" s="12">
        <f t="shared" si="34"/>
        <v>1</v>
      </c>
      <c r="K69" s="12">
        <f t="shared" si="34"/>
        <v>2</v>
      </c>
      <c r="L69" s="12">
        <f t="shared" si="34"/>
        <v>1</v>
      </c>
      <c r="M69" s="12">
        <f t="shared" si="34"/>
        <v>6</v>
      </c>
      <c r="N69" s="12">
        <f>N70+N75</f>
        <v>3</v>
      </c>
      <c r="O69" s="47">
        <f>O70+O75</f>
        <v>0</v>
      </c>
      <c r="P69" s="12">
        <f>P70+P75</f>
        <v>0</v>
      </c>
      <c r="Q69" s="13">
        <f t="shared" si="4"/>
        <v>25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1</v>
      </c>
      <c r="I70" s="23">
        <f t="shared" si="36"/>
        <v>2</v>
      </c>
      <c r="J70" s="23">
        <f t="shared" si="36"/>
        <v>1</v>
      </c>
      <c r="K70" s="23">
        <f t="shared" si="36"/>
        <v>2</v>
      </c>
      <c r="L70" s="23">
        <f t="shared" si="36"/>
        <v>1</v>
      </c>
      <c r="M70" s="23">
        <f t="shared" si="36"/>
        <v>5</v>
      </c>
      <c r="N70" s="49">
        <f>SUM(N71:N74)</f>
        <v>2</v>
      </c>
      <c r="O70" s="49">
        <f>SUM(O71:O74)</f>
        <v>0</v>
      </c>
      <c r="P70" s="23">
        <f>SUM(P71:P74)</f>
        <v>0</v>
      </c>
      <c r="Q70" s="24">
        <f t="shared" si="4"/>
        <v>20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1</v>
      </c>
      <c r="I71" s="18">
        <v>2</v>
      </c>
      <c r="J71" s="18">
        <v>1</v>
      </c>
      <c r="K71" s="18">
        <v>2</v>
      </c>
      <c r="L71" s="18">
        <v>1</v>
      </c>
      <c r="M71" s="28">
        <v>4</v>
      </c>
      <c r="N71" s="29">
        <v>2</v>
      </c>
      <c r="O71" s="29">
        <v>0</v>
      </c>
      <c r="P71" s="28">
        <v>0</v>
      </c>
      <c r="Q71" s="19">
        <f t="shared" si="4"/>
        <v>17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1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1</v>
      </c>
      <c r="N75" s="49">
        <f>SUM(N76:N79)</f>
        <v>1</v>
      </c>
      <c r="O75" s="49">
        <f>SUM(O76:O79)</f>
        <v>0</v>
      </c>
      <c r="P75" s="48">
        <f>SUM(P76:P79)</f>
        <v>0</v>
      </c>
      <c r="Q75" s="24">
        <f t="shared" si="37"/>
        <v>5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1</v>
      </c>
      <c r="J78" s="18">
        <v>0</v>
      </c>
      <c r="K78" s="18">
        <v>0</v>
      </c>
      <c r="L78" s="18">
        <v>0</v>
      </c>
      <c r="M78" s="28">
        <v>1</v>
      </c>
      <c r="N78" s="29">
        <v>1</v>
      </c>
      <c r="O78" s="29">
        <v>0</v>
      </c>
      <c r="P78" s="28">
        <v>0</v>
      </c>
      <c r="Q78" s="19">
        <f t="shared" si="37"/>
        <v>5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5</v>
      </c>
      <c r="K80" s="12">
        <f t="shared" si="41"/>
        <v>3</v>
      </c>
      <c r="L80" s="12">
        <f t="shared" si="41"/>
        <v>2</v>
      </c>
      <c r="M80" s="12">
        <f t="shared" si="41"/>
        <v>1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16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1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3</v>
      </c>
      <c r="K82" s="51">
        <v>3</v>
      </c>
      <c r="L82" s="51">
        <v>2</v>
      </c>
      <c r="M82" s="52">
        <v>1</v>
      </c>
      <c r="N82" s="53">
        <v>0</v>
      </c>
      <c r="O82" s="53">
        <v>0</v>
      </c>
      <c r="P82" s="52">
        <v>0</v>
      </c>
      <c r="Q82" s="24">
        <f t="shared" si="37"/>
        <v>14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1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3</v>
      </c>
      <c r="J90" s="12">
        <v>2</v>
      </c>
      <c r="K90" s="12">
        <v>1</v>
      </c>
      <c r="L90" s="12">
        <v>2</v>
      </c>
      <c r="M90" s="54">
        <v>3</v>
      </c>
      <c r="N90" s="47">
        <v>2</v>
      </c>
      <c r="O90" s="47">
        <v>0</v>
      </c>
      <c r="P90" s="54">
        <v>0</v>
      </c>
      <c r="Q90" s="13">
        <f t="shared" si="37"/>
        <v>14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10</v>
      </c>
      <c r="I91" s="12">
        <f t="shared" si="45"/>
        <v>13</v>
      </c>
      <c r="J91" s="12">
        <f t="shared" si="45"/>
        <v>11</v>
      </c>
      <c r="K91" s="12">
        <f t="shared" si="45"/>
        <v>7</v>
      </c>
      <c r="L91" s="12">
        <f t="shared" si="45"/>
        <v>8</v>
      </c>
      <c r="M91" s="46">
        <f t="shared" si="45"/>
        <v>9</v>
      </c>
      <c r="N91" s="47">
        <f>N93</f>
        <v>4</v>
      </c>
      <c r="O91" s="47">
        <f>O93</f>
        <v>0</v>
      </c>
      <c r="P91" s="46">
        <f>P93</f>
        <v>0</v>
      </c>
      <c r="Q91" s="13">
        <f t="shared" si="37"/>
        <v>78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10</v>
      </c>
      <c r="I93" s="55">
        <f t="shared" si="47"/>
        <v>13</v>
      </c>
      <c r="J93" s="55">
        <f t="shared" si="47"/>
        <v>11</v>
      </c>
      <c r="K93" s="55">
        <f t="shared" si="47"/>
        <v>7</v>
      </c>
      <c r="L93" s="55">
        <f t="shared" si="47"/>
        <v>8</v>
      </c>
      <c r="M93" s="59">
        <f t="shared" si="47"/>
        <v>9</v>
      </c>
      <c r="N93" s="56">
        <f>SUM(N94:N97)</f>
        <v>4</v>
      </c>
      <c r="O93" s="56">
        <f>SUM(O94:O97)</f>
        <v>0</v>
      </c>
      <c r="P93" s="59">
        <f>SUM(P94:P97)</f>
        <v>0</v>
      </c>
      <c r="Q93" s="19">
        <f t="shared" si="37"/>
        <v>78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1</v>
      </c>
      <c r="K94" s="18">
        <v>0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1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10</v>
      </c>
      <c r="I97" s="18">
        <v>13</v>
      </c>
      <c r="J97" s="18">
        <v>10</v>
      </c>
      <c r="K97" s="18">
        <v>6</v>
      </c>
      <c r="L97" s="18">
        <v>7</v>
      </c>
      <c r="M97" s="28">
        <v>9</v>
      </c>
      <c r="N97" s="29">
        <v>4</v>
      </c>
      <c r="O97" s="29">
        <v>0</v>
      </c>
      <c r="P97" s="28">
        <v>0</v>
      </c>
      <c r="Q97" s="19">
        <f t="shared" si="37"/>
        <v>73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1035" topLeftCell="A67" activePane="bottomLeft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345</v>
      </c>
      <c r="I8" s="9">
        <f t="shared" si="1"/>
        <v>308</v>
      </c>
      <c r="J8" s="9">
        <f t="shared" si="1"/>
        <v>127</v>
      </c>
      <c r="K8" s="9">
        <f t="shared" si="1"/>
        <v>109</v>
      </c>
      <c r="L8" s="9">
        <f t="shared" si="1"/>
        <v>147</v>
      </c>
      <c r="M8" s="9">
        <f t="shared" si="1"/>
        <v>132</v>
      </c>
      <c r="N8" s="9">
        <f>N9+N58+N69+N80+N89+N90+N91</f>
        <v>96</v>
      </c>
      <c r="O8" s="9">
        <f>O9+O58+O69+O80+O89+O90+O91</f>
        <v>0</v>
      </c>
      <c r="P8" s="9">
        <f>P9+P58+P69+P80+P89+P90+P91</f>
        <v>0</v>
      </c>
      <c r="Q8" s="10">
        <f>SUM(E8:P8)</f>
        <v>1632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80</v>
      </c>
      <c r="I9" s="12">
        <f t="shared" si="3"/>
        <v>110</v>
      </c>
      <c r="J9" s="12">
        <f t="shared" si="3"/>
        <v>97</v>
      </c>
      <c r="K9" s="12">
        <f t="shared" si="3"/>
        <v>69</v>
      </c>
      <c r="L9" s="12">
        <f t="shared" si="3"/>
        <v>99</v>
      </c>
      <c r="M9" s="12">
        <f t="shared" si="3"/>
        <v>94</v>
      </c>
      <c r="N9" s="12">
        <f t="shared" si="3"/>
        <v>71</v>
      </c>
      <c r="O9" s="12">
        <f t="shared" si="3"/>
        <v>0</v>
      </c>
      <c r="P9" s="12">
        <f t="shared" si="3"/>
        <v>0</v>
      </c>
      <c r="Q9" s="13">
        <f t="shared" ref="Q9:Q72" si="4">SUM(E9:P9)</f>
        <v>747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19</v>
      </c>
      <c r="I10" s="18">
        <f t="shared" si="6"/>
        <v>16</v>
      </c>
      <c r="J10" s="18">
        <f t="shared" si="6"/>
        <v>15</v>
      </c>
      <c r="K10" s="18">
        <f t="shared" si="6"/>
        <v>5</v>
      </c>
      <c r="L10" s="18">
        <f t="shared" si="6"/>
        <v>8</v>
      </c>
      <c r="M10" s="18">
        <f t="shared" si="6"/>
        <v>9</v>
      </c>
      <c r="N10" s="18">
        <f>N13+N31+N46</f>
        <v>2</v>
      </c>
      <c r="O10" s="18">
        <f>O13+O31+O46</f>
        <v>0</v>
      </c>
      <c r="P10" s="18">
        <f>P13+P31+P46</f>
        <v>0</v>
      </c>
      <c r="Q10" s="19">
        <f t="shared" si="4"/>
        <v>116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61</v>
      </c>
      <c r="I11" s="18">
        <f t="shared" si="8"/>
        <v>94</v>
      </c>
      <c r="J11" s="18">
        <f t="shared" si="8"/>
        <v>82</v>
      </c>
      <c r="K11" s="18">
        <f t="shared" si="8"/>
        <v>64</v>
      </c>
      <c r="L11" s="18">
        <f t="shared" si="8"/>
        <v>91</v>
      </c>
      <c r="M11" s="18">
        <f t="shared" si="8"/>
        <v>85</v>
      </c>
      <c r="N11" s="18">
        <f t="shared" si="8"/>
        <v>69</v>
      </c>
      <c r="O11" s="18">
        <f t="shared" si="8"/>
        <v>0</v>
      </c>
      <c r="P11" s="18">
        <f t="shared" si="8"/>
        <v>0</v>
      </c>
      <c r="Q11" s="19">
        <f t="shared" si="4"/>
        <v>631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79</v>
      </c>
      <c r="I12" s="21">
        <f t="shared" si="10"/>
        <v>108</v>
      </c>
      <c r="J12" s="21">
        <f t="shared" si="10"/>
        <v>97</v>
      </c>
      <c r="K12" s="21">
        <f t="shared" si="10"/>
        <v>69</v>
      </c>
      <c r="L12" s="21">
        <f t="shared" si="10"/>
        <v>99</v>
      </c>
      <c r="M12" s="21">
        <f t="shared" si="10"/>
        <v>94</v>
      </c>
      <c r="N12" s="21">
        <f>N13+N21</f>
        <v>71</v>
      </c>
      <c r="O12" s="21">
        <f>O13+O21</f>
        <v>0</v>
      </c>
      <c r="P12" s="21">
        <f>P13+P21</f>
        <v>0</v>
      </c>
      <c r="Q12" s="22">
        <f t="shared" si="4"/>
        <v>743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19</v>
      </c>
      <c r="I13" s="23">
        <f t="shared" si="12"/>
        <v>16</v>
      </c>
      <c r="J13" s="23">
        <f t="shared" si="12"/>
        <v>15</v>
      </c>
      <c r="K13" s="23">
        <f t="shared" si="12"/>
        <v>5</v>
      </c>
      <c r="L13" s="23">
        <f t="shared" si="12"/>
        <v>8</v>
      </c>
      <c r="M13" s="23">
        <f t="shared" si="12"/>
        <v>9</v>
      </c>
      <c r="N13" s="23">
        <f>SUM(N14:N20)</f>
        <v>2</v>
      </c>
      <c r="O13" s="23">
        <f>SUM(O14:O20)</f>
        <v>0</v>
      </c>
      <c r="P13" s="23">
        <f>SUM(P14:P20)</f>
        <v>0</v>
      </c>
      <c r="Q13" s="24">
        <f t="shared" si="4"/>
        <v>116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16</v>
      </c>
      <c r="I14" s="18">
        <v>8</v>
      </c>
      <c r="J14" s="18">
        <v>0</v>
      </c>
      <c r="K14" s="18">
        <v>0</v>
      </c>
      <c r="L14" s="18">
        <v>0</v>
      </c>
      <c r="M14" s="28">
        <v>1</v>
      </c>
      <c r="N14" s="29">
        <v>0</v>
      </c>
      <c r="O14" s="29">
        <v>0</v>
      </c>
      <c r="P14" s="28">
        <v>0</v>
      </c>
      <c r="Q14" s="30">
        <f t="shared" si="4"/>
        <v>63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2</v>
      </c>
      <c r="I15" s="18">
        <v>7</v>
      </c>
      <c r="J15" s="18">
        <v>0</v>
      </c>
      <c r="K15" s="18">
        <v>0</v>
      </c>
      <c r="L15" s="18">
        <v>2</v>
      </c>
      <c r="M15" s="28">
        <v>4</v>
      </c>
      <c r="N15" s="29">
        <v>1</v>
      </c>
      <c r="O15" s="29">
        <v>0</v>
      </c>
      <c r="P15" s="28">
        <v>0</v>
      </c>
      <c r="Q15" s="30">
        <f t="shared" si="4"/>
        <v>20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9</v>
      </c>
      <c r="K18" s="18">
        <v>1</v>
      </c>
      <c r="L18" s="18">
        <v>0</v>
      </c>
      <c r="M18" s="28">
        <v>1</v>
      </c>
      <c r="N18" s="29">
        <v>0</v>
      </c>
      <c r="O18" s="29">
        <v>0</v>
      </c>
      <c r="P18" s="28">
        <v>0</v>
      </c>
      <c r="Q18" s="30">
        <f t="shared" si="4"/>
        <v>11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6</v>
      </c>
      <c r="K19" s="18">
        <v>4</v>
      </c>
      <c r="L19" s="18">
        <v>6</v>
      </c>
      <c r="M19" s="28">
        <v>3</v>
      </c>
      <c r="N19" s="29">
        <v>1</v>
      </c>
      <c r="O19" s="29">
        <v>0</v>
      </c>
      <c r="P19" s="28">
        <v>0</v>
      </c>
      <c r="Q19" s="30">
        <f t="shared" si="4"/>
        <v>22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H21" si="13">SUM(F22:F28)</f>
        <v>37</v>
      </c>
      <c r="G21" s="23">
        <f t="shared" si="13"/>
        <v>25</v>
      </c>
      <c r="H21" s="23">
        <f t="shared" si="13"/>
        <v>60</v>
      </c>
      <c r="I21" s="23">
        <f t="shared" ref="I21:M21" si="14">SUM(I22:I28)</f>
        <v>92</v>
      </c>
      <c r="J21" s="23">
        <f t="shared" si="14"/>
        <v>82</v>
      </c>
      <c r="K21" s="23">
        <f t="shared" si="14"/>
        <v>64</v>
      </c>
      <c r="L21" s="23">
        <f t="shared" si="14"/>
        <v>91</v>
      </c>
      <c r="M21" s="23">
        <f t="shared" si="14"/>
        <v>85</v>
      </c>
      <c r="N21" s="23">
        <f>SUM(N22:N28)</f>
        <v>69</v>
      </c>
      <c r="O21" s="23">
        <f>SUM(O22:O28)</f>
        <v>0</v>
      </c>
      <c r="P21" s="23">
        <f>SUM(P22:P28)</f>
        <v>0</v>
      </c>
      <c r="Q21" s="24">
        <f t="shared" si="4"/>
        <v>627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11</v>
      </c>
      <c r="I22" s="18">
        <v>17</v>
      </c>
      <c r="J22" s="18">
        <v>36</v>
      </c>
      <c r="K22" s="18">
        <v>20</v>
      </c>
      <c r="L22" s="18">
        <v>44</v>
      </c>
      <c r="M22" s="28">
        <v>28</v>
      </c>
      <c r="N22" s="29">
        <v>16</v>
      </c>
      <c r="O22" s="29">
        <v>0</v>
      </c>
      <c r="P22" s="28">
        <v>0</v>
      </c>
      <c r="Q22" s="19">
        <f t="shared" si="4"/>
        <v>183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1</v>
      </c>
      <c r="I23" s="18">
        <v>9</v>
      </c>
      <c r="J23" s="18">
        <v>16</v>
      </c>
      <c r="K23" s="18">
        <v>17</v>
      </c>
      <c r="L23" s="18">
        <v>23</v>
      </c>
      <c r="M23" s="28">
        <v>20</v>
      </c>
      <c r="N23" s="29">
        <v>21</v>
      </c>
      <c r="O23" s="29">
        <v>0</v>
      </c>
      <c r="P23" s="28">
        <v>0</v>
      </c>
      <c r="Q23" s="19">
        <f t="shared" si="4"/>
        <v>111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6</v>
      </c>
      <c r="I24" s="18">
        <v>29</v>
      </c>
      <c r="J24" s="18">
        <v>24</v>
      </c>
      <c r="K24" s="18">
        <v>25</v>
      </c>
      <c r="L24" s="18">
        <v>17</v>
      </c>
      <c r="M24" s="28">
        <v>32</v>
      </c>
      <c r="N24" s="29">
        <v>27</v>
      </c>
      <c r="O24" s="29">
        <v>0</v>
      </c>
      <c r="P24" s="28">
        <v>0</v>
      </c>
      <c r="Q24" s="19">
        <f t="shared" si="4"/>
        <v>198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3</v>
      </c>
      <c r="J26" s="18">
        <v>0</v>
      </c>
      <c r="K26" s="18">
        <v>0</v>
      </c>
      <c r="L26" s="18">
        <v>5</v>
      </c>
      <c r="M26" s="28">
        <v>3</v>
      </c>
      <c r="N26" s="29">
        <v>0</v>
      </c>
      <c r="O26" s="29">
        <v>0</v>
      </c>
      <c r="P26" s="28">
        <v>0</v>
      </c>
      <c r="Q26" s="19">
        <f t="shared" si="4"/>
        <v>14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42</v>
      </c>
      <c r="I27" s="18">
        <v>34</v>
      </c>
      <c r="J27" s="18">
        <v>6</v>
      </c>
      <c r="K27" s="18">
        <v>2</v>
      </c>
      <c r="L27" s="18">
        <v>2</v>
      </c>
      <c r="M27" s="28">
        <v>2</v>
      </c>
      <c r="N27" s="29">
        <v>5</v>
      </c>
      <c r="O27" s="29">
        <v>0</v>
      </c>
      <c r="P27" s="28">
        <v>0</v>
      </c>
      <c r="Q27" s="19">
        <f t="shared" si="4"/>
        <v>121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1</v>
      </c>
      <c r="H45" s="21">
        <f t="shared" si="21"/>
        <v>0</v>
      </c>
      <c r="I45" s="21">
        <f t="shared" ref="I45:M45" si="22">I46+I52</f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1</v>
      </c>
      <c r="H52" s="23">
        <f t="shared" si="25"/>
        <v>0</v>
      </c>
      <c r="I52" s="23">
        <f t="shared" ref="I52:M52" si="26">SUM(I53:I57)</f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H58" si="27">F59+F64</f>
        <v>7</v>
      </c>
      <c r="G58" s="12">
        <f t="shared" si="27"/>
        <v>8</v>
      </c>
      <c r="H58" s="12">
        <f t="shared" si="27"/>
        <v>24</v>
      </c>
      <c r="I58" s="12">
        <f t="shared" ref="I58:M58" si="28">I59+I64</f>
        <v>15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H59" si="29">SUM(F60:F63)</f>
        <v>7</v>
      </c>
      <c r="G59" s="23">
        <f t="shared" si="29"/>
        <v>6</v>
      </c>
      <c r="H59" s="23">
        <f t="shared" si="29"/>
        <v>15</v>
      </c>
      <c r="I59" s="23">
        <f t="shared" ref="I59:M59" si="30">SUM(I60:I63)</f>
        <v>11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1</v>
      </c>
      <c r="I60" s="18">
        <v>3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1</v>
      </c>
      <c r="I61" s="18">
        <v>1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6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13</v>
      </c>
      <c r="I62" s="18">
        <v>7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H64" si="31">SUM(F65:F68)</f>
        <v>0</v>
      </c>
      <c r="G64" s="23">
        <f t="shared" si="31"/>
        <v>2</v>
      </c>
      <c r="H64" s="23">
        <f t="shared" si="31"/>
        <v>9</v>
      </c>
      <c r="I64" s="23">
        <f t="shared" ref="I64:M64" si="32">SUM(I65:I68)</f>
        <v>4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16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9</v>
      </c>
      <c r="I67" s="18">
        <v>4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16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H69" si="33">F70+F75</f>
        <v>5</v>
      </c>
      <c r="G69" s="12">
        <f t="shared" si="33"/>
        <v>17</v>
      </c>
      <c r="H69" s="12">
        <f t="shared" si="33"/>
        <v>16</v>
      </c>
      <c r="I69" s="12">
        <f t="shared" ref="I69:M69" si="34">I70+I75</f>
        <v>14</v>
      </c>
      <c r="J69" s="12">
        <f t="shared" si="34"/>
        <v>12</v>
      </c>
      <c r="K69" s="12">
        <f t="shared" si="34"/>
        <v>13</v>
      </c>
      <c r="L69" s="12">
        <f t="shared" si="34"/>
        <v>11</v>
      </c>
      <c r="M69" s="12">
        <f t="shared" si="34"/>
        <v>17</v>
      </c>
      <c r="N69" s="12">
        <f>N70+N75</f>
        <v>17</v>
      </c>
      <c r="O69" s="47">
        <f>O70+O75</f>
        <v>0</v>
      </c>
      <c r="P69" s="12">
        <f>P70+P75</f>
        <v>0</v>
      </c>
      <c r="Q69" s="13">
        <f t="shared" si="4"/>
        <v>132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H70" si="35">SUM(F71:F74)</f>
        <v>4</v>
      </c>
      <c r="G70" s="23">
        <f t="shared" si="35"/>
        <v>16</v>
      </c>
      <c r="H70" s="23">
        <f t="shared" si="35"/>
        <v>15</v>
      </c>
      <c r="I70" s="23">
        <f t="shared" ref="I70:M70" si="36">SUM(I71:I74)</f>
        <v>13</v>
      </c>
      <c r="J70" s="23">
        <f t="shared" si="36"/>
        <v>8</v>
      </c>
      <c r="K70" s="23">
        <f t="shared" si="36"/>
        <v>9</v>
      </c>
      <c r="L70" s="23">
        <f t="shared" si="36"/>
        <v>9</v>
      </c>
      <c r="M70" s="23">
        <f t="shared" si="36"/>
        <v>16</v>
      </c>
      <c r="N70" s="49">
        <f>SUM(N71:N74)</f>
        <v>15</v>
      </c>
      <c r="O70" s="49">
        <f>SUM(O71:O74)</f>
        <v>0</v>
      </c>
      <c r="P70" s="23">
        <f>SUM(P71:P74)</f>
        <v>0</v>
      </c>
      <c r="Q70" s="24">
        <f t="shared" si="4"/>
        <v>113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9</v>
      </c>
      <c r="I71" s="18">
        <v>9</v>
      </c>
      <c r="J71" s="18">
        <v>7</v>
      </c>
      <c r="K71" s="18">
        <v>9</v>
      </c>
      <c r="L71" s="18">
        <v>9</v>
      </c>
      <c r="M71" s="28">
        <v>15</v>
      </c>
      <c r="N71" s="29">
        <v>12</v>
      </c>
      <c r="O71" s="29">
        <v>0</v>
      </c>
      <c r="P71" s="28">
        <v>0</v>
      </c>
      <c r="Q71" s="19">
        <f t="shared" si="4"/>
        <v>94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2</v>
      </c>
      <c r="I72" s="18">
        <v>2</v>
      </c>
      <c r="J72" s="18">
        <v>1</v>
      </c>
      <c r="K72" s="18">
        <v>0</v>
      </c>
      <c r="L72" s="18">
        <v>0</v>
      </c>
      <c r="M72" s="28">
        <v>1</v>
      </c>
      <c r="N72" s="29">
        <v>1</v>
      </c>
      <c r="O72" s="29">
        <v>0</v>
      </c>
      <c r="P72" s="28">
        <v>0</v>
      </c>
      <c r="Q72" s="19">
        <f t="shared" si="4"/>
        <v>7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4</v>
      </c>
      <c r="I73" s="18">
        <v>2</v>
      </c>
      <c r="J73" s="18">
        <v>0</v>
      </c>
      <c r="K73" s="18">
        <v>0</v>
      </c>
      <c r="L73" s="18">
        <v>0</v>
      </c>
      <c r="M73" s="28">
        <v>0</v>
      </c>
      <c r="N73" s="29">
        <v>2</v>
      </c>
      <c r="O73" s="29">
        <v>0</v>
      </c>
      <c r="P73" s="28">
        <v>0</v>
      </c>
      <c r="Q73" s="19">
        <f t="shared" ref="Q73:Q97" si="37">SUM(E73:P73)</f>
        <v>12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H75" si="38">SUM(F76:F79)</f>
        <v>1</v>
      </c>
      <c r="G75" s="23">
        <f t="shared" si="38"/>
        <v>1</v>
      </c>
      <c r="H75" s="23">
        <f t="shared" si="38"/>
        <v>1</v>
      </c>
      <c r="I75" s="23">
        <f t="shared" ref="I75:M75" si="39">SUM(I76:I79)</f>
        <v>1</v>
      </c>
      <c r="J75" s="23">
        <f t="shared" si="39"/>
        <v>4</v>
      </c>
      <c r="K75" s="23">
        <f t="shared" si="39"/>
        <v>4</v>
      </c>
      <c r="L75" s="23">
        <f t="shared" si="39"/>
        <v>2</v>
      </c>
      <c r="M75" s="48">
        <f t="shared" si="39"/>
        <v>1</v>
      </c>
      <c r="N75" s="49">
        <f>SUM(N76:N79)</f>
        <v>2</v>
      </c>
      <c r="O75" s="49">
        <f>SUM(O76:O79)</f>
        <v>0</v>
      </c>
      <c r="P75" s="48">
        <f>SUM(P76:P79)</f>
        <v>0</v>
      </c>
      <c r="Q75" s="24">
        <f t="shared" si="37"/>
        <v>19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1</v>
      </c>
      <c r="J78" s="18">
        <v>4</v>
      </c>
      <c r="K78" s="18">
        <v>4</v>
      </c>
      <c r="L78" s="18">
        <v>2</v>
      </c>
      <c r="M78" s="28">
        <v>1</v>
      </c>
      <c r="N78" s="29">
        <v>2</v>
      </c>
      <c r="O78" s="29">
        <v>0</v>
      </c>
      <c r="P78" s="28">
        <v>0</v>
      </c>
      <c r="Q78" s="19">
        <f t="shared" si="37"/>
        <v>19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H80" si="40">SUM(F81:F85)</f>
        <v>3</v>
      </c>
      <c r="G80" s="12">
        <f t="shared" si="40"/>
        <v>5</v>
      </c>
      <c r="H80" s="12">
        <f t="shared" si="40"/>
        <v>22</v>
      </c>
      <c r="I80" s="12">
        <f t="shared" ref="I80:N80" si="41">SUM(I81:I85)</f>
        <v>15</v>
      </c>
      <c r="J80" s="12">
        <f t="shared" si="41"/>
        <v>1</v>
      </c>
      <c r="K80" s="12">
        <f t="shared" si="41"/>
        <v>3</v>
      </c>
      <c r="L80" s="12">
        <f t="shared" si="41"/>
        <v>2</v>
      </c>
      <c r="M80" s="12">
        <f t="shared" si="41"/>
        <v>2</v>
      </c>
      <c r="N80" s="12">
        <f t="shared" si="41"/>
        <v>1</v>
      </c>
      <c r="O80" s="12">
        <f>SUM(O81:O85)</f>
        <v>0</v>
      </c>
      <c r="P80" s="12">
        <f>SUM(P81:P85)</f>
        <v>0</v>
      </c>
      <c r="Q80" s="13">
        <f t="shared" si="37"/>
        <v>58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3</v>
      </c>
      <c r="I81" s="51">
        <v>3</v>
      </c>
      <c r="J81" s="51">
        <v>0</v>
      </c>
      <c r="K81" s="51">
        <v>1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10</v>
      </c>
      <c r="I82" s="51">
        <v>7</v>
      </c>
      <c r="J82" s="51">
        <v>0</v>
      </c>
      <c r="K82" s="51">
        <v>0</v>
      </c>
      <c r="L82" s="51">
        <v>2</v>
      </c>
      <c r="M82" s="52">
        <v>1</v>
      </c>
      <c r="N82" s="53">
        <v>0</v>
      </c>
      <c r="O82" s="53">
        <v>0</v>
      </c>
      <c r="P82" s="52">
        <v>0</v>
      </c>
      <c r="Q82" s="24">
        <f t="shared" si="37"/>
        <v>22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1</v>
      </c>
      <c r="I83" s="51">
        <v>1</v>
      </c>
      <c r="J83" s="51">
        <v>1</v>
      </c>
      <c r="K83" s="51">
        <v>2</v>
      </c>
      <c r="L83" s="51">
        <v>0</v>
      </c>
      <c r="M83" s="52">
        <v>1</v>
      </c>
      <c r="N83" s="53">
        <v>1</v>
      </c>
      <c r="O83" s="53">
        <v>0</v>
      </c>
      <c r="P83" s="52">
        <v>0</v>
      </c>
      <c r="Q83" s="24">
        <f t="shared" si="37"/>
        <v>9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5</v>
      </c>
      <c r="I84" s="51">
        <v>4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1</v>
      </c>
      <c r="H85" s="51">
        <f t="shared" si="43"/>
        <v>3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4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3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4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2</v>
      </c>
      <c r="J90" s="12">
        <v>0</v>
      </c>
      <c r="K90" s="12">
        <v>5</v>
      </c>
      <c r="L90" s="12">
        <v>4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H91" si="45">F93</f>
        <v>54</v>
      </c>
      <c r="G91" s="12">
        <f t="shared" si="45"/>
        <v>77</v>
      </c>
      <c r="H91" s="12">
        <f t="shared" si="45"/>
        <v>203</v>
      </c>
      <c r="I91" s="12">
        <f t="shared" ref="I91:M91" si="46">I93</f>
        <v>152</v>
      </c>
      <c r="J91" s="12">
        <f t="shared" si="46"/>
        <v>17</v>
      </c>
      <c r="K91" s="12">
        <f t="shared" si="46"/>
        <v>19</v>
      </c>
      <c r="L91" s="12">
        <f t="shared" si="46"/>
        <v>30</v>
      </c>
      <c r="M91" s="46">
        <f t="shared" si="46"/>
        <v>19</v>
      </c>
      <c r="N91" s="47">
        <f>N93</f>
        <v>7</v>
      </c>
      <c r="O91" s="47">
        <f>O93</f>
        <v>0</v>
      </c>
      <c r="P91" s="46">
        <f>P93</f>
        <v>0</v>
      </c>
      <c r="Q91" s="13">
        <f t="shared" si="37"/>
        <v>622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:H93" si="48">SUM(G94:G97)</f>
        <v>77</v>
      </c>
      <c r="H93" s="55">
        <f t="shared" si="48"/>
        <v>203</v>
      </c>
      <c r="I93" s="55">
        <f t="shared" ref="I93:M93" si="49">SUM(I94:I97)</f>
        <v>152</v>
      </c>
      <c r="J93" s="55">
        <f t="shared" si="49"/>
        <v>17</v>
      </c>
      <c r="K93" s="55">
        <f t="shared" si="49"/>
        <v>19</v>
      </c>
      <c r="L93" s="55">
        <f t="shared" si="49"/>
        <v>30</v>
      </c>
      <c r="M93" s="59">
        <f t="shared" si="49"/>
        <v>19</v>
      </c>
      <c r="N93" s="56">
        <f>SUM(N94:N97)</f>
        <v>7</v>
      </c>
      <c r="O93" s="56">
        <f>SUM(O94:O97)</f>
        <v>0</v>
      </c>
      <c r="P93" s="59">
        <f>SUM(P94:P97)</f>
        <v>0</v>
      </c>
      <c r="Q93" s="19">
        <f t="shared" si="37"/>
        <v>622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33</v>
      </c>
      <c r="I94" s="18">
        <v>18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64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169</v>
      </c>
      <c r="I97" s="18">
        <v>133</v>
      </c>
      <c r="J97" s="18">
        <v>17</v>
      </c>
      <c r="K97" s="18">
        <v>19</v>
      </c>
      <c r="L97" s="18">
        <v>30</v>
      </c>
      <c r="M97" s="28">
        <v>19</v>
      </c>
      <c r="N97" s="29">
        <v>7</v>
      </c>
      <c r="O97" s="29">
        <v>0</v>
      </c>
      <c r="P97" s="28">
        <v>0</v>
      </c>
      <c r="Q97" s="19">
        <f t="shared" si="37"/>
        <v>555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7" activePane="bottomLeft"/>
      <selection activeCell="B5" sqref="B5:Q5"/>
      <selection pane="bottomLeft" activeCell="G71" sqref="G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63</v>
      </c>
      <c r="I8" s="9">
        <f t="shared" si="1"/>
        <v>32</v>
      </c>
      <c r="J8" s="9">
        <f t="shared" si="1"/>
        <v>13</v>
      </c>
      <c r="K8" s="9">
        <f t="shared" si="1"/>
        <v>19</v>
      </c>
      <c r="L8" s="9">
        <f t="shared" si="1"/>
        <v>43</v>
      </c>
      <c r="M8" s="9">
        <f t="shared" si="1"/>
        <v>20</v>
      </c>
      <c r="N8" s="9">
        <f>N9+N58+N69+N80+N89+N90+N91</f>
        <v>8</v>
      </c>
      <c r="O8" s="9">
        <f>O9+O58+O69+O80+O89+O90+O91</f>
        <v>0</v>
      </c>
      <c r="P8" s="9">
        <f>P9+P58+P69+P80+P89+P90+P91</f>
        <v>0</v>
      </c>
      <c r="Q8" s="10">
        <f>SUM(E8:P8)</f>
        <v>244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11</v>
      </c>
      <c r="I9" s="12">
        <f t="shared" si="3"/>
        <v>5</v>
      </c>
      <c r="J9" s="12">
        <f t="shared" si="3"/>
        <v>6</v>
      </c>
      <c r="K9" s="12">
        <f t="shared" si="3"/>
        <v>5</v>
      </c>
      <c r="L9" s="12">
        <f t="shared" si="3"/>
        <v>16</v>
      </c>
      <c r="M9" s="12">
        <f t="shared" si="3"/>
        <v>7</v>
      </c>
      <c r="N9" s="12">
        <f t="shared" si="3"/>
        <v>5</v>
      </c>
      <c r="O9" s="12">
        <f t="shared" si="3"/>
        <v>0</v>
      </c>
      <c r="P9" s="12">
        <f t="shared" si="3"/>
        <v>0</v>
      </c>
      <c r="Q9" s="13">
        <f t="shared" ref="Q9:Q72" si="4">SUM(E9:P9)</f>
        <v>63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1</v>
      </c>
      <c r="I10" s="18">
        <f t="shared" si="6"/>
        <v>0</v>
      </c>
      <c r="J10" s="18">
        <f t="shared" si="6"/>
        <v>1</v>
      </c>
      <c r="K10" s="18">
        <f t="shared" si="6"/>
        <v>0</v>
      </c>
      <c r="L10" s="18">
        <f t="shared" si="6"/>
        <v>3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10</v>
      </c>
      <c r="I11" s="18">
        <f t="shared" si="8"/>
        <v>5</v>
      </c>
      <c r="J11" s="18">
        <f t="shared" si="8"/>
        <v>5</v>
      </c>
      <c r="K11" s="18">
        <f t="shared" si="8"/>
        <v>5</v>
      </c>
      <c r="L11" s="18">
        <f t="shared" si="8"/>
        <v>13</v>
      </c>
      <c r="M11" s="18">
        <f t="shared" si="8"/>
        <v>7</v>
      </c>
      <c r="N11" s="18">
        <f t="shared" si="8"/>
        <v>5</v>
      </c>
      <c r="O11" s="18">
        <f t="shared" si="8"/>
        <v>0</v>
      </c>
      <c r="P11" s="18">
        <f t="shared" si="8"/>
        <v>0</v>
      </c>
      <c r="Q11" s="19">
        <f t="shared" si="4"/>
        <v>58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11</v>
      </c>
      <c r="I12" s="21">
        <f t="shared" si="10"/>
        <v>5</v>
      </c>
      <c r="J12" s="21">
        <f t="shared" si="10"/>
        <v>6</v>
      </c>
      <c r="K12" s="21">
        <f t="shared" si="10"/>
        <v>5</v>
      </c>
      <c r="L12" s="21">
        <f t="shared" si="10"/>
        <v>16</v>
      </c>
      <c r="M12" s="21">
        <f t="shared" si="10"/>
        <v>7</v>
      </c>
      <c r="N12" s="21">
        <f>N13+N21</f>
        <v>5</v>
      </c>
      <c r="O12" s="21">
        <f>O13+O21</f>
        <v>0</v>
      </c>
      <c r="P12" s="21">
        <f>P13+P21</f>
        <v>0</v>
      </c>
      <c r="Q12" s="22">
        <f t="shared" si="4"/>
        <v>63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1</v>
      </c>
      <c r="I13" s="23">
        <f t="shared" si="12"/>
        <v>0</v>
      </c>
      <c r="J13" s="23">
        <f t="shared" si="12"/>
        <v>1</v>
      </c>
      <c r="K13" s="23">
        <f t="shared" si="12"/>
        <v>0</v>
      </c>
      <c r="L13" s="23">
        <f t="shared" si="12"/>
        <v>3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5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2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2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H21" si="13">SUM(F22:F28)</f>
        <v>2</v>
      </c>
      <c r="G21" s="23">
        <f t="shared" si="13"/>
        <v>3</v>
      </c>
      <c r="H21" s="23">
        <f t="shared" si="13"/>
        <v>10</v>
      </c>
      <c r="I21" s="23">
        <f t="shared" ref="I21:M21" si="14">SUM(I22:I28)</f>
        <v>5</v>
      </c>
      <c r="J21" s="23">
        <f t="shared" si="14"/>
        <v>5</v>
      </c>
      <c r="K21" s="23">
        <f t="shared" si="14"/>
        <v>5</v>
      </c>
      <c r="L21" s="23">
        <f t="shared" si="14"/>
        <v>13</v>
      </c>
      <c r="M21" s="23">
        <f t="shared" si="14"/>
        <v>7</v>
      </c>
      <c r="N21" s="23">
        <f>SUM(N22:N28)</f>
        <v>5</v>
      </c>
      <c r="O21" s="23">
        <f>SUM(O22:O28)</f>
        <v>0</v>
      </c>
      <c r="P21" s="23">
        <f>SUM(P22:P28)</f>
        <v>0</v>
      </c>
      <c r="Q21" s="24">
        <f t="shared" si="4"/>
        <v>58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4</v>
      </c>
      <c r="I22" s="18">
        <v>1</v>
      </c>
      <c r="J22" s="18">
        <v>1</v>
      </c>
      <c r="K22" s="18">
        <v>3</v>
      </c>
      <c r="L22" s="18">
        <v>3</v>
      </c>
      <c r="M22" s="28">
        <v>2</v>
      </c>
      <c r="N22" s="29">
        <v>2</v>
      </c>
      <c r="O22" s="29">
        <v>0</v>
      </c>
      <c r="P22" s="28">
        <v>0</v>
      </c>
      <c r="Q22" s="19">
        <f t="shared" si="4"/>
        <v>16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2</v>
      </c>
      <c r="M23" s="28">
        <v>1</v>
      </c>
      <c r="N23" s="29">
        <v>2</v>
      </c>
      <c r="O23" s="29">
        <v>0</v>
      </c>
      <c r="P23" s="28">
        <v>0</v>
      </c>
      <c r="Q23" s="19">
        <f t="shared" si="4"/>
        <v>6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1</v>
      </c>
      <c r="I24" s="18">
        <v>2</v>
      </c>
      <c r="J24" s="18">
        <v>4</v>
      </c>
      <c r="K24" s="18">
        <v>2</v>
      </c>
      <c r="L24" s="18">
        <v>8</v>
      </c>
      <c r="M24" s="28">
        <v>4</v>
      </c>
      <c r="N24" s="29">
        <v>1</v>
      </c>
      <c r="O24" s="29">
        <v>0</v>
      </c>
      <c r="P24" s="28">
        <v>0</v>
      </c>
      <c r="Q24" s="19">
        <f t="shared" si="4"/>
        <v>27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5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1</v>
      </c>
      <c r="G58" s="12">
        <f t="shared" si="27"/>
        <v>2</v>
      </c>
      <c r="H58" s="12">
        <f t="shared" si="27"/>
        <v>4</v>
      </c>
      <c r="I58" s="12">
        <f t="shared" ref="I58:M58" si="28">I59+I64</f>
        <v>2</v>
      </c>
      <c r="J58" s="12">
        <f t="shared" si="28"/>
        <v>0</v>
      </c>
      <c r="K58" s="12">
        <f t="shared" si="28"/>
        <v>3</v>
      </c>
      <c r="L58" s="12">
        <f t="shared" si="28"/>
        <v>0</v>
      </c>
      <c r="M58" s="46">
        <f t="shared" si="28"/>
        <v>0</v>
      </c>
      <c r="N58" s="47">
        <f>N59+N64</f>
        <v>1</v>
      </c>
      <c r="O58" s="47">
        <f>O59+O64</f>
        <v>0</v>
      </c>
      <c r="P58" s="46">
        <f>P59+P64</f>
        <v>0</v>
      </c>
      <c r="Q58" s="13">
        <f t="shared" si="4"/>
        <v>13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1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3</v>
      </c>
      <c r="L59" s="23">
        <f t="shared" si="30"/>
        <v>0</v>
      </c>
      <c r="M59" s="48">
        <f t="shared" si="30"/>
        <v>0</v>
      </c>
      <c r="N59" s="49">
        <f>SUM(N60:N63)</f>
        <v>1</v>
      </c>
      <c r="O59" s="49">
        <f>SUM(O60:O63)</f>
        <v>0</v>
      </c>
      <c r="P59" s="48">
        <f>SUM(P60:P63)</f>
        <v>0</v>
      </c>
      <c r="Q59" s="24">
        <f t="shared" si="4"/>
        <v>10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3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3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1</v>
      </c>
      <c r="O63" s="29">
        <v>0</v>
      </c>
      <c r="P63" s="28">
        <v>0</v>
      </c>
      <c r="Q63" s="19">
        <f t="shared" si="4"/>
        <v>1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2</v>
      </c>
      <c r="I64" s="23">
        <f t="shared" ref="I64:M64" si="32">SUM(I65:I68)</f>
        <v>1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2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H69" si="33">F70+F75</f>
        <v>0</v>
      </c>
      <c r="G69" s="12">
        <f t="shared" si="33"/>
        <v>6</v>
      </c>
      <c r="H69" s="12">
        <f t="shared" si="33"/>
        <v>4</v>
      </c>
      <c r="I69" s="12">
        <f t="shared" ref="I69:M69" si="34">I70+I75</f>
        <v>0</v>
      </c>
      <c r="J69" s="12">
        <f t="shared" si="34"/>
        <v>2</v>
      </c>
      <c r="K69" s="12">
        <f t="shared" si="34"/>
        <v>7</v>
      </c>
      <c r="L69" s="12">
        <f t="shared" si="34"/>
        <v>10</v>
      </c>
      <c r="M69" s="12">
        <f t="shared" si="34"/>
        <v>5</v>
      </c>
      <c r="N69" s="12">
        <f>N70+N75</f>
        <v>1</v>
      </c>
      <c r="O69" s="47">
        <f>O70+O75</f>
        <v>0</v>
      </c>
      <c r="P69" s="12">
        <f>P70+P75</f>
        <v>0</v>
      </c>
      <c r="Q69" s="13">
        <f t="shared" si="4"/>
        <v>36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H70" si="35">SUM(F71:F74)</f>
        <v>0</v>
      </c>
      <c r="G70" s="23">
        <f t="shared" si="35"/>
        <v>3</v>
      </c>
      <c r="H70" s="23">
        <f t="shared" si="35"/>
        <v>3</v>
      </c>
      <c r="I70" s="23">
        <f t="shared" ref="I70:M70" si="36">SUM(I71:I74)</f>
        <v>0</v>
      </c>
      <c r="J70" s="23">
        <f t="shared" si="36"/>
        <v>2</v>
      </c>
      <c r="K70" s="23">
        <f t="shared" si="36"/>
        <v>7</v>
      </c>
      <c r="L70" s="23">
        <f t="shared" si="36"/>
        <v>9</v>
      </c>
      <c r="M70" s="23">
        <f t="shared" si="36"/>
        <v>4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29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3</v>
      </c>
      <c r="I71" s="18">
        <v>0</v>
      </c>
      <c r="J71" s="18">
        <v>2</v>
      </c>
      <c r="K71" s="18">
        <v>7</v>
      </c>
      <c r="L71" s="18">
        <v>9</v>
      </c>
      <c r="M71" s="28">
        <v>2</v>
      </c>
      <c r="N71" s="29">
        <v>0</v>
      </c>
      <c r="O71" s="29">
        <v>0</v>
      </c>
      <c r="P71" s="28">
        <v>0</v>
      </c>
      <c r="Q71" s="19">
        <f t="shared" si="4"/>
        <v>27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2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1</v>
      </c>
      <c r="N75" s="49">
        <f>SUM(N76:N79)</f>
        <v>1</v>
      </c>
      <c r="O75" s="49">
        <f>SUM(O76:O79)</f>
        <v>0</v>
      </c>
      <c r="P75" s="48">
        <f>SUM(P76:P79)</f>
        <v>0</v>
      </c>
      <c r="Q75" s="24">
        <f t="shared" si="37"/>
        <v>7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1</v>
      </c>
      <c r="N78" s="29">
        <v>1</v>
      </c>
      <c r="O78" s="29">
        <v>0</v>
      </c>
      <c r="P78" s="28">
        <v>0</v>
      </c>
      <c r="Q78" s="19">
        <f t="shared" si="37"/>
        <v>7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H80" si="40">SUM(F81:F85)</f>
        <v>0</v>
      </c>
      <c r="G80" s="12">
        <f t="shared" si="40"/>
        <v>4</v>
      </c>
      <c r="H80" s="12">
        <f t="shared" si="40"/>
        <v>4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1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2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54">
        <v>1</v>
      </c>
      <c r="N90" s="47">
        <v>0</v>
      </c>
      <c r="O90" s="47">
        <v>0</v>
      </c>
      <c r="P90" s="54">
        <v>0</v>
      </c>
      <c r="Q90" s="13">
        <f t="shared" si="37"/>
        <v>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H91" si="45">F93</f>
        <v>4</v>
      </c>
      <c r="G91" s="12">
        <f t="shared" si="45"/>
        <v>16</v>
      </c>
      <c r="H91" s="12">
        <f t="shared" si="45"/>
        <v>39</v>
      </c>
      <c r="I91" s="12">
        <f t="shared" ref="I91:M91" si="46">I93</f>
        <v>22</v>
      </c>
      <c r="J91" s="12">
        <f t="shared" si="46"/>
        <v>5</v>
      </c>
      <c r="K91" s="12">
        <f t="shared" si="46"/>
        <v>4</v>
      </c>
      <c r="L91" s="12">
        <f t="shared" si="46"/>
        <v>17</v>
      </c>
      <c r="M91" s="46">
        <f t="shared" si="46"/>
        <v>7</v>
      </c>
      <c r="N91" s="47">
        <f>N93</f>
        <v>1</v>
      </c>
      <c r="O91" s="47">
        <f>O93</f>
        <v>0</v>
      </c>
      <c r="P91" s="46">
        <f>P93</f>
        <v>0</v>
      </c>
      <c r="Q91" s="13">
        <f t="shared" si="37"/>
        <v>117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H93" si="47">SUM(F94:F97)</f>
        <v>4</v>
      </c>
      <c r="G93" s="55">
        <f t="shared" si="47"/>
        <v>16</v>
      </c>
      <c r="H93" s="55">
        <f t="shared" si="47"/>
        <v>39</v>
      </c>
      <c r="I93" s="55">
        <f t="shared" ref="I93:M93" si="48">SUM(I94:I97)</f>
        <v>22</v>
      </c>
      <c r="J93" s="55">
        <f t="shared" si="48"/>
        <v>5</v>
      </c>
      <c r="K93" s="55">
        <f t="shared" si="48"/>
        <v>4</v>
      </c>
      <c r="L93" s="55">
        <f t="shared" si="48"/>
        <v>17</v>
      </c>
      <c r="M93" s="59">
        <f t="shared" si="48"/>
        <v>7</v>
      </c>
      <c r="N93" s="56">
        <f>SUM(N94:N97)</f>
        <v>1</v>
      </c>
      <c r="O93" s="56">
        <f>SUM(O94:O97)</f>
        <v>0</v>
      </c>
      <c r="P93" s="59">
        <f>SUM(P94:P97)</f>
        <v>0</v>
      </c>
      <c r="Q93" s="19">
        <f t="shared" si="37"/>
        <v>117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9</v>
      </c>
      <c r="I94" s="18">
        <v>2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29</v>
      </c>
      <c r="I97" s="18">
        <v>18</v>
      </c>
      <c r="J97" s="18">
        <v>5</v>
      </c>
      <c r="K97" s="18">
        <v>4</v>
      </c>
      <c r="L97" s="18">
        <v>17</v>
      </c>
      <c r="M97" s="28">
        <v>7</v>
      </c>
      <c r="N97" s="29">
        <v>1</v>
      </c>
      <c r="O97" s="29">
        <v>0</v>
      </c>
      <c r="P97" s="28">
        <v>0</v>
      </c>
      <c r="Q97" s="19">
        <f t="shared" si="37"/>
        <v>102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7" activePane="bottomLeft"/>
      <selection activeCell="A7" sqref="A7"/>
      <selection pane="bottomLeft" activeCell="I72" sqref="I72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478</v>
      </c>
      <c r="I8" s="9">
        <f t="shared" si="1"/>
        <v>471</v>
      </c>
      <c r="J8" s="9">
        <f t="shared" si="1"/>
        <v>154</v>
      </c>
      <c r="K8" s="9">
        <f t="shared" si="1"/>
        <v>173</v>
      </c>
      <c r="L8" s="9">
        <f t="shared" si="1"/>
        <v>194</v>
      </c>
      <c r="M8" s="9">
        <f t="shared" si="1"/>
        <v>118</v>
      </c>
      <c r="N8" s="9">
        <f>N9+N58+N69+N80+N89+N90+N91</f>
        <v>174</v>
      </c>
      <c r="O8" s="9">
        <f>O9+O58+O69+O80+O89+O90+O91</f>
        <v>0</v>
      </c>
      <c r="P8" s="9">
        <f>P9+P58+P69+P80+P89+P90+P91</f>
        <v>0</v>
      </c>
      <c r="Q8" s="10">
        <f>SUM(E8:P8)</f>
        <v>2206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118</v>
      </c>
      <c r="I9" s="12">
        <f t="shared" si="3"/>
        <v>137</v>
      </c>
      <c r="J9" s="12">
        <f t="shared" si="3"/>
        <v>110</v>
      </c>
      <c r="K9" s="12">
        <f t="shared" si="3"/>
        <v>130</v>
      </c>
      <c r="L9" s="12">
        <f t="shared" si="3"/>
        <v>157</v>
      </c>
      <c r="M9" s="12">
        <f t="shared" si="3"/>
        <v>106</v>
      </c>
      <c r="N9" s="12">
        <f t="shared" si="3"/>
        <v>139</v>
      </c>
      <c r="O9" s="12">
        <f t="shared" si="3"/>
        <v>0</v>
      </c>
      <c r="P9" s="12">
        <f t="shared" si="3"/>
        <v>0</v>
      </c>
      <c r="Q9" s="13">
        <f t="shared" ref="Q9:Q72" si="4">SUM(E9:P9)</f>
        <v>1036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22</v>
      </c>
      <c r="I10" s="18">
        <f t="shared" si="6"/>
        <v>26</v>
      </c>
      <c r="J10" s="18">
        <f t="shared" si="6"/>
        <v>28</v>
      </c>
      <c r="K10" s="18">
        <f t="shared" si="6"/>
        <v>25</v>
      </c>
      <c r="L10" s="18">
        <f t="shared" si="6"/>
        <v>30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165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96</v>
      </c>
      <c r="I11" s="18">
        <f t="shared" si="8"/>
        <v>111</v>
      </c>
      <c r="J11" s="18">
        <f t="shared" si="8"/>
        <v>82</v>
      </c>
      <c r="K11" s="18">
        <f t="shared" si="8"/>
        <v>105</v>
      </c>
      <c r="L11" s="18">
        <f t="shared" si="8"/>
        <v>127</v>
      </c>
      <c r="M11" s="18">
        <f t="shared" si="8"/>
        <v>106</v>
      </c>
      <c r="N11" s="18">
        <f t="shared" si="8"/>
        <v>139</v>
      </c>
      <c r="O11" s="18">
        <f t="shared" si="8"/>
        <v>0</v>
      </c>
      <c r="P11" s="18">
        <f t="shared" si="8"/>
        <v>0</v>
      </c>
      <c r="Q11" s="19">
        <f t="shared" si="4"/>
        <v>871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117</v>
      </c>
      <c r="I12" s="21">
        <f t="shared" si="10"/>
        <v>137</v>
      </c>
      <c r="J12" s="21">
        <f t="shared" si="10"/>
        <v>110</v>
      </c>
      <c r="K12" s="21">
        <f t="shared" si="10"/>
        <v>130</v>
      </c>
      <c r="L12" s="21">
        <f t="shared" si="10"/>
        <v>157</v>
      </c>
      <c r="M12" s="21">
        <f t="shared" si="10"/>
        <v>106</v>
      </c>
      <c r="N12" s="21">
        <f>N13+N21</f>
        <v>139</v>
      </c>
      <c r="O12" s="21">
        <f>O13+O21</f>
        <v>0</v>
      </c>
      <c r="P12" s="21">
        <f>P13+P21</f>
        <v>0</v>
      </c>
      <c r="Q12" s="22">
        <f t="shared" si="4"/>
        <v>1034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22</v>
      </c>
      <c r="I13" s="23">
        <f t="shared" si="12"/>
        <v>26</v>
      </c>
      <c r="J13" s="23">
        <f t="shared" si="12"/>
        <v>28</v>
      </c>
      <c r="K13" s="23">
        <f t="shared" si="12"/>
        <v>25</v>
      </c>
      <c r="L13" s="23">
        <f t="shared" si="12"/>
        <v>30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165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15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53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3</v>
      </c>
      <c r="I15" s="18">
        <v>8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4</v>
      </c>
      <c r="J18" s="18">
        <v>19</v>
      </c>
      <c r="K18" s="18">
        <v>13</v>
      </c>
      <c r="L18" s="18">
        <v>1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37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4</v>
      </c>
      <c r="I19" s="18">
        <v>4</v>
      </c>
      <c r="J19" s="18">
        <v>8</v>
      </c>
      <c r="K19" s="18">
        <v>12</v>
      </c>
      <c r="L19" s="18">
        <v>29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61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H21" si="13">SUM(F22:F28)</f>
        <v>36</v>
      </c>
      <c r="G21" s="23">
        <f t="shared" si="13"/>
        <v>32</v>
      </c>
      <c r="H21" s="23">
        <f t="shared" si="13"/>
        <v>95</v>
      </c>
      <c r="I21" s="23">
        <f t="shared" ref="I21:M21" si="14">SUM(I22:I28)</f>
        <v>111</v>
      </c>
      <c r="J21" s="23">
        <f t="shared" si="14"/>
        <v>82</v>
      </c>
      <c r="K21" s="23">
        <f t="shared" si="14"/>
        <v>105</v>
      </c>
      <c r="L21" s="23">
        <f t="shared" si="14"/>
        <v>127</v>
      </c>
      <c r="M21" s="23">
        <f t="shared" si="14"/>
        <v>106</v>
      </c>
      <c r="N21" s="23">
        <f>SUM(N22:N28)</f>
        <v>139</v>
      </c>
      <c r="O21" s="23">
        <f>SUM(O22:O28)</f>
        <v>0</v>
      </c>
      <c r="P21" s="23">
        <f>SUM(P22:P28)</f>
        <v>0</v>
      </c>
      <c r="Q21" s="24">
        <f t="shared" si="4"/>
        <v>869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22</v>
      </c>
      <c r="I22" s="18">
        <v>13</v>
      </c>
      <c r="J22" s="18">
        <v>30</v>
      </c>
      <c r="K22" s="18">
        <v>45</v>
      </c>
      <c r="L22" s="18">
        <v>57</v>
      </c>
      <c r="M22" s="28">
        <v>46</v>
      </c>
      <c r="N22" s="29">
        <v>55</v>
      </c>
      <c r="O22" s="29">
        <v>0</v>
      </c>
      <c r="P22" s="28">
        <v>0</v>
      </c>
      <c r="Q22" s="19">
        <f t="shared" si="4"/>
        <v>290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5</v>
      </c>
      <c r="I23" s="18">
        <v>14</v>
      </c>
      <c r="J23" s="18">
        <v>18</v>
      </c>
      <c r="K23" s="18">
        <v>12</v>
      </c>
      <c r="L23" s="18">
        <v>9</v>
      </c>
      <c r="M23" s="28">
        <v>10</v>
      </c>
      <c r="N23" s="29">
        <v>24</v>
      </c>
      <c r="O23" s="29">
        <v>0</v>
      </c>
      <c r="P23" s="28">
        <v>0</v>
      </c>
      <c r="Q23" s="19">
        <f t="shared" si="4"/>
        <v>103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15</v>
      </c>
      <c r="I24" s="18">
        <v>21</v>
      </c>
      <c r="J24" s="18">
        <v>29</v>
      </c>
      <c r="K24" s="18">
        <v>39</v>
      </c>
      <c r="L24" s="18">
        <v>45</v>
      </c>
      <c r="M24" s="28">
        <v>34</v>
      </c>
      <c r="N24" s="29">
        <v>39</v>
      </c>
      <c r="O24" s="29">
        <v>0</v>
      </c>
      <c r="P24" s="28">
        <v>0</v>
      </c>
      <c r="Q24" s="19">
        <f t="shared" si="4"/>
        <v>249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5</v>
      </c>
      <c r="I26" s="18">
        <v>15</v>
      </c>
      <c r="J26" s="18">
        <v>0</v>
      </c>
      <c r="K26" s="18">
        <v>0</v>
      </c>
      <c r="L26" s="18">
        <v>15</v>
      </c>
      <c r="M26" s="28">
        <v>16</v>
      </c>
      <c r="N26" s="29">
        <v>21</v>
      </c>
      <c r="O26" s="29">
        <v>0</v>
      </c>
      <c r="P26" s="28">
        <v>0</v>
      </c>
      <c r="Q26" s="19">
        <f t="shared" si="4"/>
        <v>79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48</v>
      </c>
      <c r="I27" s="18">
        <v>48</v>
      </c>
      <c r="J27" s="18">
        <v>5</v>
      </c>
      <c r="K27" s="18">
        <v>9</v>
      </c>
      <c r="L27" s="18">
        <v>1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148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1</v>
      </c>
      <c r="G45" s="21">
        <f t="shared" si="21"/>
        <v>0</v>
      </c>
      <c r="H45" s="21">
        <f t="shared" si="21"/>
        <v>1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1</v>
      </c>
      <c r="G52" s="23">
        <f t="shared" si="25"/>
        <v>0</v>
      </c>
      <c r="H52" s="23">
        <f t="shared" si="25"/>
        <v>1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H58" si="27">F59+F64</f>
        <v>4</v>
      </c>
      <c r="G58" s="12">
        <f t="shared" si="27"/>
        <v>10</v>
      </c>
      <c r="H58" s="12">
        <f t="shared" si="27"/>
        <v>30</v>
      </c>
      <c r="I58" s="12">
        <f t="shared" ref="I58:M58" si="28">I59+I64</f>
        <v>32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1</v>
      </c>
      <c r="O58" s="47">
        <f>O59+O64</f>
        <v>0</v>
      </c>
      <c r="P58" s="46">
        <f>P59+P64</f>
        <v>0</v>
      </c>
      <c r="Q58" s="13">
        <f t="shared" si="4"/>
        <v>82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H59" si="29">SUM(F60:F63)</f>
        <v>3</v>
      </c>
      <c r="G59" s="23">
        <f t="shared" si="29"/>
        <v>9</v>
      </c>
      <c r="H59" s="23">
        <f t="shared" si="29"/>
        <v>25</v>
      </c>
      <c r="I59" s="23">
        <f t="shared" ref="I59:M59" si="30">SUM(I60:I63)</f>
        <v>27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1</v>
      </c>
      <c r="O59" s="49">
        <f>SUM(O60:O63)</f>
        <v>0</v>
      </c>
      <c r="P59" s="48">
        <f>SUM(P60:P63)</f>
        <v>0</v>
      </c>
      <c r="Q59" s="24">
        <f t="shared" si="4"/>
        <v>70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1</v>
      </c>
      <c r="I60" s="18">
        <v>1</v>
      </c>
      <c r="J60" s="18">
        <v>0</v>
      </c>
      <c r="K60" s="18">
        <v>0</v>
      </c>
      <c r="L60" s="18">
        <v>0</v>
      </c>
      <c r="M60" s="28">
        <v>0</v>
      </c>
      <c r="N60" s="29">
        <v>1</v>
      </c>
      <c r="O60" s="29">
        <v>0</v>
      </c>
      <c r="P60" s="28">
        <v>0</v>
      </c>
      <c r="Q60" s="19">
        <f t="shared" si="4"/>
        <v>5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2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2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24</v>
      </c>
      <c r="I62" s="18">
        <v>24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1</v>
      </c>
      <c r="G64" s="23">
        <f t="shared" si="31"/>
        <v>1</v>
      </c>
      <c r="H64" s="23">
        <f t="shared" si="31"/>
        <v>5</v>
      </c>
      <c r="I64" s="23">
        <f t="shared" ref="I64:M64" si="32">SUM(I65:I68)</f>
        <v>5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5</v>
      </c>
      <c r="I67" s="18">
        <v>5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H69" si="33">F70+F75</f>
        <v>19</v>
      </c>
      <c r="G69" s="12">
        <f t="shared" si="33"/>
        <v>17</v>
      </c>
      <c r="H69" s="12">
        <f t="shared" si="33"/>
        <v>18</v>
      </c>
      <c r="I69" s="12">
        <f t="shared" ref="I69:M69" si="34">I70+I75</f>
        <v>20</v>
      </c>
      <c r="J69" s="12">
        <f t="shared" si="34"/>
        <v>19</v>
      </c>
      <c r="K69" s="12">
        <f t="shared" si="34"/>
        <v>19</v>
      </c>
      <c r="L69" s="12">
        <f t="shared" si="34"/>
        <v>15</v>
      </c>
      <c r="M69" s="12">
        <f t="shared" si="34"/>
        <v>6</v>
      </c>
      <c r="N69" s="12">
        <f>N70+N75</f>
        <v>16</v>
      </c>
      <c r="O69" s="47">
        <f>O70+O75</f>
        <v>0</v>
      </c>
      <c r="P69" s="12">
        <f>P70+P75</f>
        <v>0</v>
      </c>
      <c r="Q69" s="13">
        <f t="shared" si="4"/>
        <v>163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H70" si="35">SUM(F71:F74)</f>
        <v>19</v>
      </c>
      <c r="G70" s="23">
        <f t="shared" si="35"/>
        <v>14</v>
      </c>
      <c r="H70" s="23">
        <f t="shared" si="35"/>
        <v>17</v>
      </c>
      <c r="I70" s="23">
        <f t="shared" ref="I70:M70" si="36">SUM(I71:I74)</f>
        <v>14</v>
      </c>
      <c r="J70" s="23">
        <f t="shared" si="36"/>
        <v>14</v>
      </c>
      <c r="K70" s="23">
        <f t="shared" si="36"/>
        <v>16</v>
      </c>
      <c r="L70" s="23">
        <f t="shared" si="36"/>
        <v>13</v>
      </c>
      <c r="M70" s="23">
        <f t="shared" si="36"/>
        <v>4</v>
      </c>
      <c r="N70" s="49">
        <f>SUM(N71:N74)</f>
        <v>15</v>
      </c>
      <c r="O70" s="49">
        <f>SUM(O71:O74)</f>
        <v>0</v>
      </c>
      <c r="P70" s="23">
        <f>SUM(P71:P74)</f>
        <v>0</v>
      </c>
      <c r="Q70" s="24">
        <f t="shared" si="4"/>
        <v>136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14</v>
      </c>
      <c r="I71" s="18">
        <v>9</v>
      </c>
      <c r="J71" s="18">
        <v>9</v>
      </c>
      <c r="K71" s="18">
        <v>10</v>
      </c>
      <c r="L71" s="18">
        <v>9</v>
      </c>
      <c r="M71" s="28">
        <v>1</v>
      </c>
      <c r="N71" s="29">
        <v>12</v>
      </c>
      <c r="O71" s="29">
        <v>0</v>
      </c>
      <c r="P71" s="28">
        <v>0</v>
      </c>
      <c r="Q71" s="19">
        <f t="shared" si="4"/>
        <v>90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1</v>
      </c>
      <c r="I72" s="18">
        <v>0</v>
      </c>
      <c r="J72" s="18">
        <v>0</v>
      </c>
      <c r="K72" s="18">
        <v>2</v>
      </c>
      <c r="L72" s="18">
        <v>1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5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2</v>
      </c>
      <c r="I73" s="18">
        <v>5</v>
      </c>
      <c r="J73" s="18">
        <v>5</v>
      </c>
      <c r="K73" s="18">
        <v>3</v>
      </c>
      <c r="L73" s="18">
        <v>3</v>
      </c>
      <c r="M73" s="28">
        <v>3</v>
      </c>
      <c r="N73" s="29">
        <v>3</v>
      </c>
      <c r="O73" s="29">
        <v>0</v>
      </c>
      <c r="P73" s="28">
        <v>0</v>
      </c>
      <c r="Q73" s="19">
        <f t="shared" ref="Q73:Q97" si="37">SUM(E73:P73)</f>
        <v>40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1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6</v>
      </c>
      <c r="J75" s="23">
        <f t="shared" si="39"/>
        <v>5</v>
      </c>
      <c r="K75" s="23">
        <f t="shared" si="39"/>
        <v>3</v>
      </c>
      <c r="L75" s="23">
        <f t="shared" si="39"/>
        <v>2</v>
      </c>
      <c r="M75" s="48">
        <f t="shared" si="39"/>
        <v>2</v>
      </c>
      <c r="N75" s="49">
        <f>SUM(N76:N79)</f>
        <v>1</v>
      </c>
      <c r="O75" s="49">
        <f>SUM(O76:O79)</f>
        <v>0</v>
      </c>
      <c r="P75" s="48">
        <f>SUM(P76:P79)</f>
        <v>0</v>
      </c>
      <c r="Q75" s="24">
        <f t="shared" si="37"/>
        <v>27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1</v>
      </c>
      <c r="I78" s="18">
        <v>6</v>
      </c>
      <c r="J78" s="18">
        <v>5</v>
      </c>
      <c r="K78" s="18">
        <v>3</v>
      </c>
      <c r="L78" s="18">
        <v>2</v>
      </c>
      <c r="M78" s="28">
        <v>2</v>
      </c>
      <c r="N78" s="29">
        <v>1</v>
      </c>
      <c r="O78" s="29">
        <v>0</v>
      </c>
      <c r="P78" s="28">
        <v>0</v>
      </c>
      <c r="Q78" s="19">
        <f t="shared" si="37"/>
        <v>27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H80" si="40">SUM(F81:F85)</f>
        <v>11</v>
      </c>
      <c r="G80" s="12">
        <f t="shared" si="40"/>
        <v>5</v>
      </c>
      <c r="H80" s="12">
        <f t="shared" si="40"/>
        <v>40</v>
      </c>
      <c r="I80" s="12">
        <f t="shared" ref="I80:N80" si="41">SUM(I81:I85)</f>
        <v>42</v>
      </c>
      <c r="J80" s="12">
        <f t="shared" si="41"/>
        <v>0</v>
      </c>
      <c r="K80" s="12">
        <f t="shared" si="41"/>
        <v>3</v>
      </c>
      <c r="L80" s="12">
        <f t="shared" si="41"/>
        <v>4</v>
      </c>
      <c r="M80" s="12">
        <f t="shared" si="41"/>
        <v>1</v>
      </c>
      <c r="N80" s="12">
        <f t="shared" si="41"/>
        <v>1</v>
      </c>
      <c r="O80" s="12">
        <f>SUM(O81:O85)</f>
        <v>0</v>
      </c>
      <c r="P80" s="12">
        <f>SUM(P81:P85)</f>
        <v>0</v>
      </c>
      <c r="Q80" s="13">
        <f t="shared" si="37"/>
        <v>110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10</v>
      </c>
      <c r="I81" s="51">
        <v>9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20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12</v>
      </c>
      <c r="I82" s="51">
        <v>15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37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1</v>
      </c>
      <c r="I83" s="51">
        <v>7</v>
      </c>
      <c r="J83" s="51">
        <v>0</v>
      </c>
      <c r="K83" s="51">
        <v>3</v>
      </c>
      <c r="L83" s="51">
        <v>3</v>
      </c>
      <c r="M83" s="52">
        <v>1</v>
      </c>
      <c r="N83" s="53">
        <v>1</v>
      </c>
      <c r="O83" s="53">
        <v>0</v>
      </c>
      <c r="P83" s="52">
        <v>0</v>
      </c>
      <c r="Q83" s="24">
        <f t="shared" si="37"/>
        <v>19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3</v>
      </c>
      <c r="I84" s="51">
        <v>2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H85" si="43">SUM(G86:G88)</f>
        <v>0</v>
      </c>
      <c r="H85" s="51">
        <f t="shared" si="43"/>
        <v>14</v>
      </c>
      <c r="I85" s="51">
        <f t="shared" ref="I85:P85" si="44">SUM(I86:I88)</f>
        <v>9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25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14</v>
      </c>
      <c r="I88" s="18">
        <v>9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25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5</v>
      </c>
      <c r="I90" s="12">
        <v>3</v>
      </c>
      <c r="J90" s="12">
        <v>2</v>
      </c>
      <c r="K90" s="12">
        <v>1</v>
      </c>
      <c r="L90" s="12">
        <v>2</v>
      </c>
      <c r="M90" s="54">
        <v>1</v>
      </c>
      <c r="N90" s="47">
        <v>3</v>
      </c>
      <c r="O90" s="47">
        <v>0</v>
      </c>
      <c r="P90" s="54">
        <v>0</v>
      </c>
      <c r="Q90" s="13">
        <f t="shared" si="37"/>
        <v>18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H91" si="45">F93</f>
        <v>73</v>
      </c>
      <c r="G91" s="12">
        <f t="shared" si="45"/>
        <v>87</v>
      </c>
      <c r="H91" s="12">
        <f t="shared" si="45"/>
        <v>267</v>
      </c>
      <c r="I91" s="12">
        <f t="shared" ref="I91:M91" si="46">I93</f>
        <v>237</v>
      </c>
      <c r="J91" s="12">
        <f t="shared" si="46"/>
        <v>23</v>
      </c>
      <c r="K91" s="12">
        <f t="shared" si="46"/>
        <v>20</v>
      </c>
      <c r="L91" s="12">
        <f t="shared" si="46"/>
        <v>15</v>
      </c>
      <c r="M91" s="46">
        <f t="shared" si="46"/>
        <v>4</v>
      </c>
      <c r="N91" s="47">
        <f>N93</f>
        <v>14</v>
      </c>
      <c r="O91" s="47">
        <f>O93</f>
        <v>0</v>
      </c>
      <c r="P91" s="46">
        <f>P93</f>
        <v>0</v>
      </c>
      <c r="Q91" s="13">
        <f t="shared" si="37"/>
        <v>797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:H93" si="48">SUM(G94:G97)</f>
        <v>87</v>
      </c>
      <c r="H93" s="55">
        <f t="shared" si="48"/>
        <v>267</v>
      </c>
      <c r="I93" s="55">
        <f t="shared" ref="I93:M93" si="49">SUM(I94:I97)</f>
        <v>237</v>
      </c>
      <c r="J93" s="55">
        <f t="shared" si="49"/>
        <v>23</v>
      </c>
      <c r="K93" s="55">
        <f t="shared" si="49"/>
        <v>20</v>
      </c>
      <c r="L93" s="55">
        <f t="shared" si="49"/>
        <v>15</v>
      </c>
      <c r="M93" s="59">
        <f t="shared" si="49"/>
        <v>4</v>
      </c>
      <c r="N93" s="56">
        <f>SUM(N94:N97)</f>
        <v>14</v>
      </c>
      <c r="O93" s="56">
        <f>SUM(O94:O97)</f>
        <v>0</v>
      </c>
      <c r="P93" s="59">
        <f>SUM(P94:P97)</f>
        <v>0</v>
      </c>
      <c r="Q93" s="19">
        <f t="shared" si="37"/>
        <v>797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39</v>
      </c>
      <c r="I94" s="18">
        <v>35</v>
      </c>
      <c r="J94" s="18">
        <v>0</v>
      </c>
      <c r="K94" s="18">
        <v>0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82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9</v>
      </c>
      <c r="I96" s="18">
        <v>3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15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219</v>
      </c>
      <c r="I97" s="18">
        <v>198</v>
      </c>
      <c r="J97" s="18">
        <v>23</v>
      </c>
      <c r="K97" s="18">
        <v>20</v>
      </c>
      <c r="L97" s="18">
        <v>14</v>
      </c>
      <c r="M97" s="28">
        <v>4</v>
      </c>
      <c r="N97" s="29">
        <v>14</v>
      </c>
      <c r="O97" s="29">
        <v>0</v>
      </c>
      <c r="P97" s="28">
        <v>0</v>
      </c>
      <c r="Q97" s="19">
        <f t="shared" si="37"/>
        <v>699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2115" topLeftCell="A67" activePane="bottomLeft"/>
      <selection activeCell="I59" sqref="I59"/>
      <selection pane="bottomLeft" activeCell="G71" sqref="G71:N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22</v>
      </c>
      <c r="I8" s="9">
        <f t="shared" si="1"/>
        <v>9</v>
      </c>
      <c r="J8" s="9">
        <f t="shared" si="1"/>
        <v>1</v>
      </c>
      <c r="K8" s="9">
        <f t="shared" si="1"/>
        <v>2</v>
      </c>
      <c r="L8" s="9">
        <f t="shared" si="1"/>
        <v>1</v>
      </c>
      <c r="M8" s="9">
        <f t="shared" si="1"/>
        <v>0</v>
      </c>
      <c r="N8" s="9">
        <f>N9+N58+N69+N80+N89+N90+N91</f>
        <v>2</v>
      </c>
      <c r="O8" s="9">
        <f>O9+O58+O69+O80+O89+O90+O91</f>
        <v>0</v>
      </c>
      <c r="P8" s="9">
        <f>P9+P58+P69+P80+P89+P90+P91</f>
        <v>0</v>
      </c>
      <c r="Q8" s="10">
        <f>SUM(E8:P8)</f>
        <v>50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1</v>
      </c>
      <c r="I9" s="12">
        <f t="shared" si="3"/>
        <v>5</v>
      </c>
      <c r="J9" s="12">
        <f t="shared" si="3"/>
        <v>0</v>
      </c>
      <c r="K9" s="12">
        <f t="shared" si="3"/>
        <v>2</v>
      </c>
      <c r="L9" s="12">
        <f t="shared" si="3"/>
        <v>1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10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1</v>
      </c>
      <c r="I11" s="18">
        <f t="shared" si="8"/>
        <v>4</v>
      </c>
      <c r="J11" s="18">
        <f t="shared" si="8"/>
        <v>0</v>
      </c>
      <c r="K11" s="18">
        <f t="shared" si="8"/>
        <v>2</v>
      </c>
      <c r="L11" s="18">
        <f t="shared" si="8"/>
        <v>1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1</v>
      </c>
      <c r="I12" s="21">
        <f t="shared" si="10"/>
        <v>4</v>
      </c>
      <c r="J12" s="21">
        <f t="shared" si="10"/>
        <v>0</v>
      </c>
      <c r="K12" s="21">
        <f t="shared" si="10"/>
        <v>2</v>
      </c>
      <c r="L12" s="21">
        <f t="shared" si="10"/>
        <v>1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H21" si="13">SUM(F22:F28)</f>
        <v>1</v>
      </c>
      <c r="G21" s="23">
        <f t="shared" si="13"/>
        <v>0</v>
      </c>
      <c r="H21" s="23">
        <f t="shared" si="13"/>
        <v>1</v>
      </c>
      <c r="I21" s="23">
        <f t="shared" ref="I21:M21" si="14">SUM(I22:I28)</f>
        <v>3</v>
      </c>
      <c r="J21" s="23">
        <f t="shared" si="14"/>
        <v>0</v>
      </c>
      <c r="K21" s="23">
        <f t="shared" si="14"/>
        <v>2</v>
      </c>
      <c r="L21" s="23">
        <f t="shared" si="14"/>
        <v>1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8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1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2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1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1</v>
      </c>
      <c r="I27" s="18">
        <v>3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2</v>
      </c>
      <c r="G58" s="12">
        <f t="shared" si="27"/>
        <v>2</v>
      </c>
      <c r="H58" s="12">
        <f t="shared" si="27"/>
        <v>2</v>
      </c>
      <c r="I58" s="12">
        <f t="shared" ref="I58:M58" si="28">I59+I64</f>
        <v>1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2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2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0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H69" si="33">F70+F75</f>
        <v>0</v>
      </c>
      <c r="G69" s="12">
        <f t="shared" si="33"/>
        <v>0</v>
      </c>
      <c r="H69" s="12">
        <f t="shared" si="33"/>
        <v>0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H70" si="35">SUM(F71:F74)</f>
        <v>0</v>
      </c>
      <c r="G70" s="23">
        <f t="shared" si="35"/>
        <v>0</v>
      </c>
      <c r="H70" s="23">
        <f t="shared" si="35"/>
        <v>0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0</v>
      </c>
      <c r="H75" s="23">
        <f t="shared" si="38"/>
        <v>0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H80" si="40">SUM(F81:F85)</f>
        <v>0</v>
      </c>
      <c r="G80" s="12">
        <f t="shared" si="40"/>
        <v>0</v>
      </c>
      <c r="H80" s="12">
        <f t="shared" si="40"/>
        <v>7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1</v>
      </c>
      <c r="O80" s="12">
        <f>SUM(O81:O85)</f>
        <v>0</v>
      </c>
      <c r="P80" s="12">
        <f>SUM(P81:P85)</f>
        <v>0</v>
      </c>
      <c r="Q80" s="13">
        <f t="shared" si="37"/>
        <v>10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1</v>
      </c>
      <c r="O81" s="53">
        <v>0</v>
      </c>
      <c r="P81" s="52">
        <v>0</v>
      </c>
      <c r="Q81" s="24">
        <f t="shared" si="37"/>
        <v>2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5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1</v>
      </c>
      <c r="I85" s="51">
        <f t="shared" ref="I85:P85" si="44">SUM(I86:I88)</f>
        <v>1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H91" si="45">F93</f>
        <v>4</v>
      </c>
      <c r="G91" s="12">
        <f t="shared" si="45"/>
        <v>3</v>
      </c>
      <c r="H91" s="12">
        <f t="shared" si="45"/>
        <v>12</v>
      </c>
      <c r="I91" s="12">
        <f t="shared" ref="I91:M91" si="46">I93</f>
        <v>1</v>
      </c>
      <c r="J91" s="12">
        <f t="shared" si="46"/>
        <v>1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1</v>
      </c>
      <c r="O91" s="47">
        <f>O93</f>
        <v>0</v>
      </c>
      <c r="P91" s="46">
        <f>P93</f>
        <v>0</v>
      </c>
      <c r="Q91" s="13">
        <f t="shared" si="37"/>
        <v>23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:H93" si="48">SUM(G94:G97)</f>
        <v>3</v>
      </c>
      <c r="H93" s="55">
        <f t="shared" si="48"/>
        <v>12</v>
      </c>
      <c r="I93" s="55">
        <f t="shared" ref="I93:M93" si="49">SUM(I94:I97)</f>
        <v>1</v>
      </c>
      <c r="J93" s="55">
        <f t="shared" si="49"/>
        <v>1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1</v>
      </c>
      <c r="O93" s="56">
        <f>SUM(O94:O97)</f>
        <v>0</v>
      </c>
      <c r="P93" s="59">
        <f>SUM(P94:P97)</f>
        <v>0</v>
      </c>
      <c r="Q93" s="19">
        <f t="shared" si="37"/>
        <v>23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9</v>
      </c>
      <c r="I97" s="18">
        <v>1</v>
      </c>
      <c r="J97" s="18">
        <v>1</v>
      </c>
      <c r="K97" s="18">
        <v>0</v>
      </c>
      <c r="L97" s="18">
        <v>0</v>
      </c>
      <c r="M97" s="28">
        <v>0</v>
      </c>
      <c r="N97" s="29">
        <v>1</v>
      </c>
      <c r="O97" s="29">
        <v>0</v>
      </c>
      <c r="P97" s="28">
        <v>0</v>
      </c>
      <c r="Q97" s="19">
        <f t="shared" si="37"/>
        <v>18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70" activePane="bottomLeft"/>
      <selection activeCell="A7" sqref="A7"/>
      <selection pane="bottomLeft" activeCell="G71" sqref="G71:N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3</v>
      </c>
      <c r="I8" s="9">
        <f t="shared" si="1"/>
        <v>13</v>
      </c>
      <c r="J8" s="9">
        <f t="shared" si="1"/>
        <v>21</v>
      </c>
      <c r="K8" s="9">
        <f t="shared" si="1"/>
        <v>19</v>
      </c>
      <c r="L8" s="9">
        <f t="shared" si="1"/>
        <v>13</v>
      </c>
      <c r="M8" s="9">
        <f t="shared" si="1"/>
        <v>17</v>
      </c>
      <c r="N8" s="9">
        <f>N9+N58+N69+N80+N89+N90+N91</f>
        <v>15</v>
      </c>
      <c r="O8" s="9">
        <f>O9+O58+O69+O80+O89+O90+O91</f>
        <v>0</v>
      </c>
      <c r="P8" s="9">
        <f>P9+P58+P69+P80+P89+P90+P91</f>
        <v>0</v>
      </c>
      <c r="Q8" s="10">
        <f>SUM(E8:P8)</f>
        <v>129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2</v>
      </c>
      <c r="I9" s="12">
        <f t="shared" si="3"/>
        <v>7</v>
      </c>
      <c r="J9" s="12">
        <f t="shared" si="3"/>
        <v>12</v>
      </c>
      <c r="K9" s="12">
        <f t="shared" si="3"/>
        <v>10</v>
      </c>
      <c r="L9" s="12">
        <f t="shared" si="3"/>
        <v>10</v>
      </c>
      <c r="M9" s="12">
        <f t="shared" si="3"/>
        <v>11</v>
      </c>
      <c r="N9" s="12">
        <f t="shared" si="3"/>
        <v>11</v>
      </c>
      <c r="O9" s="12">
        <f t="shared" si="3"/>
        <v>0</v>
      </c>
      <c r="P9" s="12">
        <f t="shared" si="3"/>
        <v>0</v>
      </c>
      <c r="Q9" s="13">
        <f t="shared" ref="Q9:Q72" si="4">SUM(E9:P9)</f>
        <v>75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3</v>
      </c>
      <c r="K10" s="18">
        <f t="shared" si="6"/>
        <v>2</v>
      </c>
      <c r="L10" s="18">
        <f t="shared" si="6"/>
        <v>1</v>
      </c>
      <c r="M10" s="18">
        <f t="shared" si="6"/>
        <v>1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8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2</v>
      </c>
      <c r="I11" s="18">
        <f t="shared" si="8"/>
        <v>7</v>
      </c>
      <c r="J11" s="18">
        <f t="shared" si="8"/>
        <v>9</v>
      </c>
      <c r="K11" s="18">
        <f t="shared" si="8"/>
        <v>8</v>
      </c>
      <c r="L11" s="18">
        <f t="shared" si="8"/>
        <v>9</v>
      </c>
      <c r="M11" s="18">
        <f t="shared" si="8"/>
        <v>10</v>
      </c>
      <c r="N11" s="18">
        <f t="shared" si="8"/>
        <v>11</v>
      </c>
      <c r="O11" s="18">
        <f t="shared" si="8"/>
        <v>0</v>
      </c>
      <c r="P11" s="18">
        <f t="shared" si="8"/>
        <v>0</v>
      </c>
      <c r="Q11" s="19">
        <f t="shared" si="4"/>
        <v>67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2</v>
      </c>
      <c r="I12" s="21">
        <f t="shared" si="10"/>
        <v>7</v>
      </c>
      <c r="J12" s="21">
        <f t="shared" si="10"/>
        <v>12</v>
      </c>
      <c r="K12" s="21">
        <f t="shared" si="10"/>
        <v>10</v>
      </c>
      <c r="L12" s="21">
        <f t="shared" si="10"/>
        <v>10</v>
      </c>
      <c r="M12" s="21">
        <f t="shared" si="10"/>
        <v>11</v>
      </c>
      <c r="N12" s="21">
        <f>N13+N21</f>
        <v>11</v>
      </c>
      <c r="O12" s="21">
        <f>O13+O21</f>
        <v>0</v>
      </c>
      <c r="P12" s="21">
        <f>P13+P21</f>
        <v>0</v>
      </c>
      <c r="Q12" s="22">
        <f t="shared" si="4"/>
        <v>75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3</v>
      </c>
      <c r="K13" s="23">
        <f t="shared" si="12"/>
        <v>2</v>
      </c>
      <c r="L13" s="23">
        <f t="shared" si="12"/>
        <v>1</v>
      </c>
      <c r="M13" s="23">
        <f t="shared" si="12"/>
        <v>1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8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0</v>
      </c>
      <c r="M14" s="28">
        <v>1</v>
      </c>
      <c r="N14" s="29">
        <v>0</v>
      </c>
      <c r="O14" s="29">
        <v>0</v>
      </c>
      <c r="P14" s="28">
        <v>0</v>
      </c>
      <c r="Q14" s="30">
        <f t="shared" si="4"/>
        <v>3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3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2</v>
      </c>
      <c r="I21" s="23">
        <f t="shared" si="14"/>
        <v>7</v>
      </c>
      <c r="J21" s="23">
        <f t="shared" si="14"/>
        <v>9</v>
      </c>
      <c r="K21" s="23">
        <f t="shared" si="14"/>
        <v>8</v>
      </c>
      <c r="L21" s="23">
        <f t="shared" si="14"/>
        <v>9</v>
      </c>
      <c r="M21" s="23">
        <f t="shared" si="14"/>
        <v>10</v>
      </c>
      <c r="N21" s="23">
        <f>SUM(N22:N28)</f>
        <v>11</v>
      </c>
      <c r="O21" s="23">
        <f>SUM(O22:O28)</f>
        <v>0</v>
      </c>
      <c r="P21" s="23">
        <f>SUM(P22:P28)</f>
        <v>0</v>
      </c>
      <c r="Q21" s="24">
        <f t="shared" si="4"/>
        <v>67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1</v>
      </c>
      <c r="I22" s="18">
        <v>4</v>
      </c>
      <c r="J22" s="18">
        <v>8</v>
      </c>
      <c r="K22" s="18">
        <v>7</v>
      </c>
      <c r="L22" s="18">
        <v>7</v>
      </c>
      <c r="M22" s="28">
        <v>5</v>
      </c>
      <c r="N22" s="29">
        <v>6</v>
      </c>
      <c r="O22" s="29">
        <v>0</v>
      </c>
      <c r="P22" s="28">
        <v>0</v>
      </c>
      <c r="Q22" s="19">
        <f t="shared" si="4"/>
        <v>45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1</v>
      </c>
      <c r="K23" s="18">
        <v>1</v>
      </c>
      <c r="L23" s="18">
        <v>1</v>
      </c>
      <c r="M23" s="28">
        <v>0</v>
      </c>
      <c r="N23" s="29">
        <v>1</v>
      </c>
      <c r="O23" s="29">
        <v>0</v>
      </c>
      <c r="P23" s="28">
        <v>0</v>
      </c>
      <c r="Q23" s="19">
        <f t="shared" si="4"/>
        <v>5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2</v>
      </c>
      <c r="J24" s="18">
        <v>0</v>
      </c>
      <c r="K24" s="18">
        <v>0</v>
      </c>
      <c r="L24" s="18">
        <v>1</v>
      </c>
      <c r="M24" s="28">
        <v>3</v>
      </c>
      <c r="N24" s="29">
        <v>4</v>
      </c>
      <c r="O24" s="29">
        <v>0</v>
      </c>
      <c r="P24" s="28">
        <v>0</v>
      </c>
      <c r="Q24" s="19">
        <f t="shared" si="4"/>
        <v>13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28">
        <v>2</v>
      </c>
      <c r="N26" s="29">
        <v>0</v>
      </c>
      <c r="O26" s="29">
        <v>0</v>
      </c>
      <c r="P26" s="28">
        <v>0</v>
      </c>
      <c r="Q26" s="19">
        <f t="shared" si="4"/>
        <v>3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1</v>
      </c>
      <c r="J69" s="12">
        <f t="shared" si="34"/>
        <v>1</v>
      </c>
      <c r="K69" s="12">
        <f t="shared" si="34"/>
        <v>1</v>
      </c>
      <c r="L69" s="12">
        <f t="shared" si="34"/>
        <v>0</v>
      </c>
      <c r="M69" s="12">
        <f t="shared" si="34"/>
        <v>1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8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1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1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1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5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1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2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1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1</v>
      </c>
      <c r="I90" s="12">
        <v>1</v>
      </c>
      <c r="J90" s="12">
        <v>1</v>
      </c>
      <c r="K90" s="12">
        <v>3</v>
      </c>
      <c r="L90" s="12">
        <v>0</v>
      </c>
      <c r="M90" s="54">
        <v>0</v>
      </c>
      <c r="N90" s="47">
        <v>1</v>
      </c>
      <c r="O90" s="47">
        <v>0</v>
      </c>
      <c r="P90" s="54">
        <v>0</v>
      </c>
      <c r="Q90" s="13">
        <f t="shared" si="37"/>
        <v>7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4</v>
      </c>
      <c r="J91" s="12">
        <f t="shared" si="45"/>
        <v>6</v>
      </c>
      <c r="K91" s="12">
        <f t="shared" si="45"/>
        <v>3</v>
      </c>
      <c r="L91" s="12">
        <f t="shared" si="45"/>
        <v>3</v>
      </c>
      <c r="M91" s="46">
        <f t="shared" si="45"/>
        <v>5</v>
      </c>
      <c r="N91" s="47">
        <f>N93</f>
        <v>3</v>
      </c>
      <c r="O91" s="47">
        <f>O93</f>
        <v>0</v>
      </c>
      <c r="P91" s="46">
        <f>P93</f>
        <v>0</v>
      </c>
      <c r="Q91" s="13">
        <f t="shared" si="37"/>
        <v>30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4</v>
      </c>
      <c r="J93" s="55">
        <f t="shared" si="47"/>
        <v>6</v>
      </c>
      <c r="K93" s="55">
        <f t="shared" si="47"/>
        <v>3</v>
      </c>
      <c r="L93" s="55">
        <f t="shared" si="47"/>
        <v>3</v>
      </c>
      <c r="M93" s="59">
        <f t="shared" si="47"/>
        <v>5</v>
      </c>
      <c r="N93" s="56">
        <f>SUM(N94:N97)</f>
        <v>3</v>
      </c>
      <c r="O93" s="56">
        <f>SUM(O94:O97)</f>
        <v>0</v>
      </c>
      <c r="P93" s="59">
        <f>SUM(P94:P97)</f>
        <v>0</v>
      </c>
      <c r="Q93" s="19">
        <f t="shared" si="37"/>
        <v>30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2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4</v>
      </c>
      <c r="J97" s="18">
        <v>4</v>
      </c>
      <c r="K97" s="18">
        <v>3</v>
      </c>
      <c r="L97" s="18">
        <v>3</v>
      </c>
      <c r="M97" s="28">
        <v>5</v>
      </c>
      <c r="N97" s="29">
        <v>3</v>
      </c>
      <c r="O97" s="29">
        <v>0</v>
      </c>
      <c r="P97" s="28">
        <v>0</v>
      </c>
      <c r="Q97" s="19">
        <f t="shared" si="37"/>
        <v>28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1" activePane="bottomLeft"/>
      <selection activeCell="N4" sqref="N4"/>
      <selection pane="bottomLeft" activeCell="L80" sqref="L80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5</v>
      </c>
      <c r="I8" s="9">
        <f t="shared" si="0"/>
        <v>4</v>
      </c>
      <c r="J8" s="9">
        <f t="shared" si="0"/>
        <v>9</v>
      </c>
      <c r="K8" s="9">
        <f t="shared" si="0"/>
        <v>2</v>
      </c>
      <c r="L8" s="9">
        <f t="shared" si="0"/>
        <v>2</v>
      </c>
      <c r="M8" s="9">
        <f t="shared" si="0"/>
        <v>5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3</v>
      </c>
      <c r="I9" s="12">
        <f t="shared" si="1"/>
        <v>0</v>
      </c>
      <c r="J9" s="12">
        <f t="shared" si="1"/>
        <v>6</v>
      </c>
      <c r="K9" s="12">
        <f t="shared" si="1"/>
        <v>0</v>
      </c>
      <c r="L9" s="12">
        <f t="shared" si="1"/>
        <v>1</v>
      </c>
      <c r="M9" s="12">
        <f t="shared" si="1"/>
        <v>3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17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1</v>
      </c>
      <c r="I10" s="18">
        <f t="shared" si="3"/>
        <v>0</v>
      </c>
      <c r="J10" s="18">
        <f t="shared" si="3"/>
        <v>2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2</v>
      </c>
      <c r="I11" s="18">
        <f t="shared" si="4"/>
        <v>0</v>
      </c>
      <c r="J11" s="18">
        <f t="shared" si="4"/>
        <v>4</v>
      </c>
      <c r="K11" s="18">
        <f t="shared" si="4"/>
        <v>0</v>
      </c>
      <c r="L11" s="18">
        <f t="shared" si="4"/>
        <v>1</v>
      </c>
      <c r="M11" s="18">
        <f t="shared" si="4"/>
        <v>3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14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3</v>
      </c>
      <c r="I12" s="21">
        <f t="shared" si="5"/>
        <v>0</v>
      </c>
      <c r="J12" s="21">
        <f t="shared" si="5"/>
        <v>6</v>
      </c>
      <c r="K12" s="21">
        <f t="shared" si="5"/>
        <v>0</v>
      </c>
      <c r="L12" s="21">
        <f t="shared" si="5"/>
        <v>1</v>
      </c>
      <c r="M12" s="21">
        <f t="shared" si="5"/>
        <v>3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17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1</v>
      </c>
      <c r="I13" s="23">
        <f t="shared" si="6"/>
        <v>0</v>
      </c>
      <c r="J13" s="23">
        <f t="shared" si="6"/>
        <v>2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2</v>
      </c>
      <c r="I21" s="23">
        <f t="shared" si="7"/>
        <v>0</v>
      </c>
      <c r="J21" s="23">
        <f t="shared" si="7"/>
        <v>4</v>
      </c>
      <c r="K21" s="23">
        <f t="shared" si="7"/>
        <v>0</v>
      </c>
      <c r="L21" s="23">
        <f t="shared" si="7"/>
        <v>1</v>
      </c>
      <c r="M21" s="23">
        <f t="shared" si="7"/>
        <v>3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14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2</v>
      </c>
      <c r="I22" s="18">
        <v>0</v>
      </c>
      <c r="J22" s="18">
        <v>4</v>
      </c>
      <c r="K22" s="18">
        <v>0</v>
      </c>
      <c r="L22" s="18">
        <v>0</v>
      </c>
      <c r="M22" s="28">
        <v>1</v>
      </c>
      <c r="N22" s="29">
        <v>0</v>
      </c>
      <c r="O22" s="29">
        <v>0</v>
      </c>
      <c r="P22" s="28">
        <v>0</v>
      </c>
      <c r="Q22" s="19">
        <f t="shared" si="2"/>
        <v>10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1</v>
      </c>
      <c r="M24" s="28">
        <v>2</v>
      </c>
      <c r="N24" s="29">
        <v>0</v>
      </c>
      <c r="O24" s="29">
        <v>0</v>
      </c>
      <c r="P24" s="28">
        <v>0</v>
      </c>
      <c r="Q24" s="19">
        <f t="shared" si="2"/>
        <v>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1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1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1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1</v>
      </c>
      <c r="I69" s="12">
        <f t="shared" si="17"/>
        <v>0</v>
      </c>
      <c r="J69" s="12">
        <f t="shared" si="17"/>
        <v>1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1</v>
      </c>
      <c r="I70" s="23">
        <f t="shared" si="18"/>
        <v>0</v>
      </c>
      <c r="J70" s="23">
        <f t="shared" si="18"/>
        <v>1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1</v>
      </c>
      <c r="I91" s="12">
        <f t="shared" si="23"/>
        <v>3</v>
      </c>
      <c r="J91" s="12">
        <f t="shared" si="23"/>
        <v>2</v>
      </c>
      <c r="K91" s="12">
        <f t="shared" si="23"/>
        <v>1</v>
      </c>
      <c r="L91" s="12">
        <f t="shared" si="23"/>
        <v>1</v>
      </c>
      <c r="M91" s="46">
        <f t="shared" si="23"/>
        <v>2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11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1</v>
      </c>
      <c r="I93" s="55">
        <f t="shared" si="24"/>
        <v>3</v>
      </c>
      <c r="J93" s="55">
        <f t="shared" si="24"/>
        <v>2</v>
      </c>
      <c r="K93" s="55">
        <f t="shared" si="24"/>
        <v>1</v>
      </c>
      <c r="L93" s="55">
        <f t="shared" si="24"/>
        <v>1</v>
      </c>
      <c r="M93" s="59">
        <f t="shared" si="24"/>
        <v>2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11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1</v>
      </c>
      <c r="I97" s="18">
        <v>3</v>
      </c>
      <c r="J97" s="18">
        <v>1</v>
      </c>
      <c r="K97" s="18">
        <v>1</v>
      </c>
      <c r="L97" s="18">
        <v>1</v>
      </c>
      <c r="M97" s="28">
        <v>2</v>
      </c>
      <c r="N97" s="29">
        <v>0</v>
      </c>
      <c r="O97" s="29">
        <v>0</v>
      </c>
      <c r="P97" s="28">
        <v>0</v>
      </c>
      <c r="Q97" s="19">
        <f t="shared" si="19"/>
        <v>10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2016-11-04T17:45:13Z</cp:lastPrinted>
  <dcterms:created xsi:type="dcterms:W3CDTF">2011-04-14T01:36:57Z</dcterms:created>
  <dcterms:modified xsi:type="dcterms:W3CDTF">2017-01-24T02:10:16Z</dcterms:modified>
</cp:coreProperties>
</file>