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8340" tabRatio="868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IXTLAHUACAN" sheetId="13" r:id="rId7"/>
    <sheet name="COQUIMATLAN" sheetId="10" r:id="rId8"/>
    <sheet name="MINATITLAN" sheetId="11" r:id="rId9"/>
    <sheet name="COMALA" sheetId="12" r:id="rId10"/>
    <sheet name="CUAUHTEMOC" sheetId="14" r:id="rId11"/>
  </sheets>
  <calcPr calcId="144525"/>
</workbook>
</file>

<file path=xl/calcChain.xml><?xml version="1.0" encoding="utf-8"?>
<calcChain xmlns="http://schemas.openxmlformats.org/spreadsheetml/2006/main">
  <c r="F93" i="14" l="1"/>
  <c r="F91" i="14" s="1"/>
  <c r="F85" i="14"/>
  <c r="F80" i="14" s="1"/>
  <c r="F75" i="14"/>
  <c r="F70" i="14"/>
  <c r="F69" i="14" s="1"/>
  <c r="F64" i="14"/>
  <c r="F59" i="14"/>
  <c r="F58" i="14" s="1"/>
  <c r="F52" i="14"/>
  <c r="F46" i="14"/>
  <c r="F38" i="14"/>
  <c r="F31" i="14"/>
  <c r="F10" i="14" s="1"/>
  <c r="F21" i="14"/>
  <c r="F11" i="14" s="1"/>
  <c r="F13" i="14"/>
  <c r="F93" i="12"/>
  <c r="F91" i="12"/>
  <c r="F85" i="12"/>
  <c r="F80" i="12"/>
  <c r="F75" i="12"/>
  <c r="F70" i="12"/>
  <c r="F69" i="12" s="1"/>
  <c r="F64" i="12"/>
  <c r="F59" i="12"/>
  <c r="F52" i="12"/>
  <c r="F46" i="12"/>
  <c r="F38" i="12"/>
  <c r="F31" i="12"/>
  <c r="F30" i="12"/>
  <c r="F21" i="12"/>
  <c r="F13" i="12"/>
  <c r="F93" i="10"/>
  <c r="F91" i="10" s="1"/>
  <c r="F85" i="10"/>
  <c r="F80" i="10" s="1"/>
  <c r="F75" i="10"/>
  <c r="F69" i="10" s="1"/>
  <c r="F70" i="10"/>
  <c r="F64" i="10"/>
  <c r="F59" i="10"/>
  <c r="F58" i="10" s="1"/>
  <c r="F52" i="10"/>
  <c r="F46" i="10"/>
  <c r="F45" i="10" s="1"/>
  <c r="F38" i="10"/>
  <c r="F31" i="10"/>
  <c r="F10" i="10" s="1"/>
  <c r="F21" i="10"/>
  <c r="F13" i="10"/>
  <c r="F93" i="6"/>
  <c r="F91" i="6" s="1"/>
  <c r="F85" i="6"/>
  <c r="F80" i="6" s="1"/>
  <c r="F75" i="6"/>
  <c r="F70" i="6"/>
  <c r="F64" i="6"/>
  <c r="F59" i="6"/>
  <c r="F58" i="6" s="1"/>
  <c r="F52" i="6"/>
  <c r="F46" i="6"/>
  <c r="F38" i="6"/>
  <c r="F31" i="6"/>
  <c r="F21" i="6"/>
  <c r="F13" i="6"/>
  <c r="F10" i="6" s="1"/>
  <c r="F23" i="4"/>
  <c r="F24" i="4"/>
  <c r="F25" i="4"/>
  <c r="F26" i="4"/>
  <c r="F27" i="4"/>
  <c r="F28" i="4"/>
  <c r="F22" i="4"/>
  <c r="F15" i="4"/>
  <c r="F16" i="4"/>
  <c r="F17" i="4"/>
  <c r="F18" i="4"/>
  <c r="F19" i="4"/>
  <c r="F20" i="4"/>
  <c r="F14" i="4"/>
  <c r="F93" i="13"/>
  <c r="F91" i="13" s="1"/>
  <c r="F85" i="13"/>
  <c r="F80" i="13" s="1"/>
  <c r="F75" i="13"/>
  <c r="F70" i="13"/>
  <c r="F64" i="13"/>
  <c r="F59" i="13"/>
  <c r="F58" i="13" s="1"/>
  <c r="F52" i="13"/>
  <c r="F46" i="13"/>
  <c r="F38" i="13"/>
  <c r="F31" i="13"/>
  <c r="F21" i="13"/>
  <c r="F93" i="9"/>
  <c r="F91" i="9" s="1"/>
  <c r="F85" i="9"/>
  <c r="F80" i="9" s="1"/>
  <c r="F75" i="9"/>
  <c r="F70" i="9"/>
  <c r="F69" i="9" s="1"/>
  <c r="F64" i="9"/>
  <c r="F59" i="9"/>
  <c r="F52" i="9"/>
  <c r="F46" i="9"/>
  <c r="F45" i="9" s="1"/>
  <c r="F38" i="9"/>
  <c r="F31" i="9"/>
  <c r="F30" i="9" s="1"/>
  <c r="F21" i="9"/>
  <c r="F93" i="8"/>
  <c r="F91" i="8" s="1"/>
  <c r="F85" i="8"/>
  <c r="F80" i="8"/>
  <c r="F75" i="8"/>
  <c r="F70" i="8"/>
  <c r="F64" i="8"/>
  <c r="F59" i="8"/>
  <c r="F58" i="8" s="1"/>
  <c r="F52" i="8"/>
  <c r="F46" i="8"/>
  <c r="F38" i="8"/>
  <c r="F31" i="8"/>
  <c r="F30" i="8" s="1"/>
  <c r="F21" i="8"/>
  <c r="F93" i="7"/>
  <c r="F91" i="7" s="1"/>
  <c r="F85" i="7"/>
  <c r="F80" i="7" s="1"/>
  <c r="F75" i="7"/>
  <c r="F70" i="7"/>
  <c r="F64" i="7"/>
  <c r="F59" i="7"/>
  <c r="F52" i="7"/>
  <c r="F46" i="7"/>
  <c r="F45" i="7" s="1"/>
  <c r="F38" i="7"/>
  <c r="F31" i="7"/>
  <c r="F21" i="7"/>
  <c r="F11" i="6" l="1"/>
  <c r="F12" i="14"/>
  <c r="F69" i="8"/>
  <c r="F45" i="13"/>
  <c r="F30" i="6"/>
  <c r="F12" i="10"/>
  <c r="F10" i="12"/>
  <c r="F58" i="12"/>
  <c r="F45" i="14"/>
  <c r="F58" i="7"/>
  <c r="F45" i="8"/>
  <c r="F69" i="13"/>
  <c r="F45" i="6"/>
  <c r="F69" i="6"/>
  <c r="F30" i="10"/>
  <c r="F12" i="12"/>
  <c r="F45" i="12"/>
  <c r="F30" i="14"/>
  <c r="F9" i="14"/>
  <c r="F8" i="14" s="1"/>
  <c r="F69" i="7"/>
  <c r="F11" i="10"/>
  <c r="F9" i="10" s="1"/>
  <c r="F8" i="10" s="1"/>
  <c r="F9" i="6"/>
  <c r="F8" i="6" s="1"/>
  <c r="F11" i="12"/>
  <c r="F9" i="12" s="1"/>
  <c r="F12" i="6"/>
  <c r="F30" i="7"/>
  <c r="F58" i="9"/>
  <c r="F30" i="13"/>
  <c r="F11" i="13"/>
  <c r="F13" i="13"/>
  <c r="F12" i="13" s="1"/>
  <c r="F11" i="9"/>
  <c r="F13" i="9"/>
  <c r="F10" i="9" s="1"/>
  <c r="F11" i="8"/>
  <c r="F13" i="8"/>
  <c r="F12" i="8" s="1"/>
  <c r="F11" i="7"/>
  <c r="F13" i="7"/>
  <c r="F12" i="7" s="1"/>
  <c r="F8" i="12" l="1"/>
  <c r="F12" i="9"/>
  <c r="F10" i="7"/>
  <c r="F9" i="9"/>
  <c r="F8" i="9" s="1"/>
  <c r="F9" i="7"/>
  <c r="F8" i="7" s="1"/>
  <c r="F10" i="13"/>
  <c r="F9" i="13" s="1"/>
  <c r="F8" i="13" s="1"/>
  <c r="F10" i="8"/>
  <c r="F9" i="8" s="1"/>
  <c r="F8" i="8" s="1"/>
  <c r="E89" i="4"/>
  <c r="E97" i="4" l="1"/>
  <c r="F97" i="4"/>
  <c r="G97" i="4"/>
  <c r="H97" i="4"/>
  <c r="I97" i="4"/>
  <c r="J97" i="4"/>
  <c r="K97" i="4"/>
  <c r="L97" i="4"/>
  <c r="M97" i="4"/>
  <c r="N97" i="4"/>
  <c r="O97" i="4"/>
  <c r="P97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F94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F90" i="4"/>
  <c r="E90" i="4"/>
  <c r="F89" i="4"/>
  <c r="G89" i="4"/>
  <c r="H89" i="4"/>
  <c r="I89" i="4"/>
  <c r="J89" i="4"/>
  <c r="K89" i="4"/>
  <c r="L89" i="4"/>
  <c r="M89" i="4"/>
  <c r="N89" i="4"/>
  <c r="O89" i="4"/>
  <c r="P89" i="4"/>
  <c r="F86" i="4"/>
  <c r="G86" i="4"/>
  <c r="H86" i="4"/>
  <c r="I86" i="4"/>
  <c r="J86" i="4"/>
  <c r="K86" i="4"/>
  <c r="L86" i="4"/>
  <c r="M86" i="4"/>
  <c r="N86" i="4"/>
  <c r="O86" i="4"/>
  <c r="P86" i="4"/>
  <c r="F87" i="4"/>
  <c r="G87" i="4"/>
  <c r="H87" i="4"/>
  <c r="I87" i="4"/>
  <c r="J87" i="4"/>
  <c r="K87" i="4"/>
  <c r="L87" i="4"/>
  <c r="M87" i="4"/>
  <c r="N87" i="4"/>
  <c r="O87" i="4"/>
  <c r="P87" i="4"/>
  <c r="F88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F81" i="4"/>
  <c r="G81" i="4"/>
  <c r="H81" i="4"/>
  <c r="I81" i="4"/>
  <c r="J81" i="4"/>
  <c r="K81" i="4"/>
  <c r="L81" i="4"/>
  <c r="M81" i="4"/>
  <c r="N81" i="4"/>
  <c r="O81" i="4"/>
  <c r="P81" i="4"/>
  <c r="F82" i="4"/>
  <c r="G82" i="4"/>
  <c r="H82" i="4"/>
  <c r="I82" i="4"/>
  <c r="J82" i="4"/>
  <c r="K82" i="4"/>
  <c r="L82" i="4"/>
  <c r="M82" i="4"/>
  <c r="N82" i="4"/>
  <c r="O82" i="4"/>
  <c r="P82" i="4"/>
  <c r="F83" i="4"/>
  <c r="G83" i="4"/>
  <c r="H83" i="4"/>
  <c r="I83" i="4"/>
  <c r="J83" i="4"/>
  <c r="K83" i="4"/>
  <c r="L83" i="4"/>
  <c r="M83" i="4"/>
  <c r="N83" i="4"/>
  <c r="O83" i="4"/>
  <c r="P83" i="4"/>
  <c r="F84" i="4"/>
  <c r="G84" i="4"/>
  <c r="H84" i="4"/>
  <c r="I84" i="4"/>
  <c r="J84" i="4"/>
  <c r="K84" i="4"/>
  <c r="L84" i="4"/>
  <c r="M84" i="4"/>
  <c r="N84" i="4"/>
  <c r="O84" i="4"/>
  <c r="P84" i="4"/>
  <c r="E82" i="4"/>
  <c r="E83" i="4"/>
  <c r="E84" i="4"/>
  <c r="E81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N78" i="4"/>
  <c r="O78" i="4"/>
  <c r="P78" i="4"/>
  <c r="F79" i="4"/>
  <c r="G79" i="4"/>
  <c r="H79" i="4"/>
  <c r="I79" i="4"/>
  <c r="J79" i="4"/>
  <c r="K79" i="4"/>
  <c r="L79" i="4"/>
  <c r="M79" i="4"/>
  <c r="N79" i="4"/>
  <c r="O79" i="4"/>
  <c r="P79" i="4"/>
  <c r="E77" i="4"/>
  <c r="E78" i="4"/>
  <c r="E79" i="4"/>
  <c r="E76" i="4"/>
  <c r="F71" i="4"/>
  <c r="G71" i="4"/>
  <c r="H71" i="4"/>
  <c r="I71" i="4"/>
  <c r="J71" i="4"/>
  <c r="K71" i="4"/>
  <c r="L71" i="4"/>
  <c r="M71" i="4"/>
  <c r="N71" i="4"/>
  <c r="O71" i="4"/>
  <c r="P71" i="4"/>
  <c r="F72" i="4"/>
  <c r="G72" i="4"/>
  <c r="H72" i="4"/>
  <c r="I72" i="4"/>
  <c r="J72" i="4"/>
  <c r="K72" i="4"/>
  <c r="L72" i="4"/>
  <c r="M72" i="4"/>
  <c r="N72" i="4"/>
  <c r="O72" i="4"/>
  <c r="P72" i="4"/>
  <c r="F73" i="4"/>
  <c r="G73" i="4"/>
  <c r="H73" i="4"/>
  <c r="I73" i="4"/>
  <c r="J73" i="4"/>
  <c r="K73" i="4"/>
  <c r="L73" i="4"/>
  <c r="M73" i="4"/>
  <c r="N73" i="4"/>
  <c r="O73" i="4"/>
  <c r="P73" i="4"/>
  <c r="F74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F65" i="4"/>
  <c r="G65" i="4"/>
  <c r="H65" i="4"/>
  <c r="I65" i="4"/>
  <c r="J65" i="4"/>
  <c r="K65" i="4"/>
  <c r="L65" i="4"/>
  <c r="M65" i="4"/>
  <c r="N65" i="4"/>
  <c r="O65" i="4"/>
  <c r="P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I67" i="4"/>
  <c r="J67" i="4"/>
  <c r="K67" i="4"/>
  <c r="L67" i="4"/>
  <c r="M67" i="4"/>
  <c r="N67" i="4"/>
  <c r="O67" i="4"/>
  <c r="P67" i="4"/>
  <c r="F68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P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F57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F39" i="4"/>
  <c r="G39" i="4"/>
  <c r="H39" i="4"/>
  <c r="I39" i="4"/>
  <c r="J39" i="4"/>
  <c r="K39" i="4"/>
  <c r="L39" i="4"/>
  <c r="M39" i="4"/>
  <c r="N39" i="4"/>
  <c r="O39" i="4"/>
  <c r="P39" i="4"/>
  <c r="F40" i="4"/>
  <c r="G40" i="4"/>
  <c r="H40" i="4"/>
  <c r="I40" i="4"/>
  <c r="J40" i="4"/>
  <c r="K40" i="4"/>
  <c r="L40" i="4"/>
  <c r="M40" i="4"/>
  <c r="N40" i="4"/>
  <c r="O40" i="4"/>
  <c r="P40" i="4"/>
  <c r="F41" i="4"/>
  <c r="G41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F32" i="4"/>
  <c r="G32" i="4"/>
  <c r="H32" i="4"/>
  <c r="I32" i="4"/>
  <c r="J32" i="4"/>
  <c r="K32" i="4"/>
  <c r="L32" i="4"/>
  <c r="M32" i="4"/>
  <c r="N32" i="4"/>
  <c r="O32" i="4"/>
  <c r="P32" i="4"/>
  <c r="F33" i="4"/>
  <c r="G33" i="4"/>
  <c r="H33" i="4"/>
  <c r="I33" i="4"/>
  <c r="J33" i="4"/>
  <c r="K33" i="4"/>
  <c r="L33" i="4"/>
  <c r="M33" i="4"/>
  <c r="N33" i="4"/>
  <c r="O33" i="4"/>
  <c r="P33" i="4"/>
  <c r="F34" i="4"/>
  <c r="G34" i="4"/>
  <c r="H34" i="4"/>
  <c r="I34" i="4"/>
  <c r="J34" i="4"/>
  <c r="K34" i="4"/>
  <c r="L34" i="4"/>
  <c r="M34" i="4"/>
  <c r="N34" i="4"/>
  <c r="O34" i="4"/>
  <c r="P34" i="4"/>
  <c r="F35" i="4"/>
  <c r="G35" i="4"/>
  <c r="H35" i="4"/>
  <c r="I35" i="4"/>
  <c r="J35" i="4"/>
  <c r="K35" i="4"/>
  <c r="L35" i="4"/>
  <c r="M35" i="4"/>
  <c r="N35" i="4"/>
  <c r="O35" i="4"/>
  <c r="P35" i="4"/>
  <c r="F36" i="4"/>
  <c r="G36" i="4"/>
  <c r="H36" i="4"/>
  <c r="I36" i="4"/>
  <c r="J36" i="4"/>
  <c r="K36" i="4"/>
  <c r="L36" i="4"/>
  <c r="M36" i="4"/>
  <c r="N36" i="4"/>
  <c r="O36" i="4"/>
  <c r="P36" i="4"/>
  <c r="F37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F29" i="4"/>
  <c r="G29" i="4"/>
  <c r="H29" i="4"/>
  <c r="I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4" i="14"/>
  <c r="E59" i="14"/>
  <c r="E52" i="14"/>
  <c r="E46" i="14"/>
  <c r="E45" i="14" s="1"/>
  <c r="E38" i="14"/>
  <c r="E31" i="14"/>
  <c r="E21" i="14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P91" i="14" s="1"/>
  <c r="O93" i="14"/>
  <c r="O91" i="14" s="1"/>
  <c r="N93" i="14"/>
  <c r="M93" i="14"/>
  <c r="M91" i="14" s="1"/>
  <c r="L93" i="14"/>
  <c r="L91" i="14" s="1"/>
  <c r="K93" i="14"/>
  <c r="K91" i="14" s="1"/>
  <c r="J93" i="14"/>
  <c r="J91" i="14" s="1"/>
  <c r="I93" i="14"/>
  <c r="I91" i="14" s="1"/>
  <c r="H93" i="14"/>
  <c r="H91" i="14" s="1"/>
  <c r="G93" i="14"/>
  <c r="G91" i="14" s="1"/>
  <c r="N91" i="14"/>
  <c r="Q90" i="14"/>
  <c r="Q89" i="14"/>
  <c r="Q88" i="14"/>
  <c r="Q87" i="14"/>
  <c r="Q86" i="14"/>
  <c r="P85" i="14"/>
  <c r="P80" i="14" s="1"/>
  <c r="O85" i="14"/>
  <c r="N85" i="14"/>
  <c r="M85" i="14"/>
  <c r="M80" i="14" s="1"/>
  <c r="L85" i="14"/>
  <c r="L80" i="14" s="1"/>
  <c r="K85" i="14"/>
  <c r="J85" i="14"/>
  <c r="I85" i="14"/>
  <c r="I80" i="14" s="1"/>
  <c r="H85" i="14"/>
  <c r="H80" i="14" s="1"/>
  <c r="G85" i="14"/>
  <c r="P93" i="13"/>
  <c r="P91" i="13" s="1"/>
  <c r="O93" i="13"/>
  <c r="O91" i="13" s="1"/>
  <c r="N93" i="13"/>
  <c r="M93" i="13"/>
  <c r="M91" i="13" s="1"/>
  <c r="L93" i="13"/>
  <c r="L91" i="13" s="1"/>
  <c r="K93" i="13"/>
  <c r="K91" i="13" s="1"/>
  <c r="J93" i="13"/>
  <c r="J91" i="13" s="1"/>
  <c r="I93" i="13"/>
  <c r="I91" i="13" s="1"/>
  <c r="H93" i="13"/>
  <c r="H91" i="13" s="1"/>
  <c r="G93" i="13"/>
  <c r="G91" i="13" s="1"/>
  <c r="E93" i="13"/>
  <c r="N91" i="13"/>
  <c r="Q90" i="13"/>
  <c r="Q89" i="13"/>
  <c r="Q88" i="13"/>
  <c r="Q87" i="13"/>
  <c r="Q86" i="13"/>
  <c r="P85" i="13"/>
  <c r="P80" i="13" s="1"/>
  <c r="O85" i="13"/>
  <c r="O80" i="13" s="1"/>
  <c r="N85" i="13"/>
  <c r="M85" i="13"/>
  <c r="L85" i="13"/>
  <c r="L80" i="13" s="1"/>
  <c r="K85" i="13"/>
  <c r="K80" i="13" s="1"/>
  <c r="J85" i="13"/>
  <c r="I85" i="13"/>
  <c r="H85" i="13"/>
  <c r="G85" i="13"/>
  <c r="G80" i="13" s="1"/>
  <c r="E85" i="13"/>
  <c r="P93" i="12"/>
  <c r="P91" i="12" s="1"/>
  <c r="O93" i="12"/>
  <c r="O91" i="12" s="1"/>
  <c r="N93" i="12"/>
  <c r="M93" i="12"/>
  <c r="M91" i="12" s="1"/>
  <c r="L93" i="12"/>
  <c r="L91" i="12" s="1"/>
  <c r="K93" i="12"/>
  <c r="K91" i="12" s="1"/>
  <c r="J93" i="12"/>
  <c r="J91" i="12" s="1"/>
  <c r="I93" i="12"/>
  <c r="I91" i="12" s="1"/>
  <c r="H93" i="12"/>
  <c r="H91" i="12" s="1"/>
  <c r="G93" i="12"/>
  <c r="G91" i="12" s="1"/>
  <c r="E93" i="12"/>
  <c r="E91" i="12" s="1"/>
  <c r="N91" i="12"/>
  <c r="Q90" i="12"/>
  <c r="Q89" i="12"/>
  <c r="Q88" i="12"/>
  <c r="Q87" i="12"/>
  <c r="Q86" i="12"/>
  <c r="P85" i="12"/>
  <c r="O85" i="12"/>
  <c r="O80" i="12" s="1"/>
  <c r="N85" i="12"/>
  <c r="M85" i="12"/>
  <c r="M80" i="12" s="1"/>
  <c r="L85" i="12"/>
  <c r="L80" i="12" s="1"/>
  <c r="K85" i="12"/>
  <c r="K80" i="12" s="1"/>
  <c r="J85" i="12"/>
  <c r="I85" i="12"/>
  <c r="I80" i="12" s="1"/>
  <c r="H85" i="12"/>
  <c r="H80" i="12" s="1"/>
  <c r="G85" i="12"/>
  <c r="E85" i="12"/>
  <c r="P93" i="11"/>
  <c r="P91" i="11" s="1"/>
  <c r="O93" i="11"/>
  <c r="O91" i="11" s="1"/>
  <c r="N93" i="11"/>
  <c r="N91" i="11" s="1"/>
  <c r="M93" i="11"/>
  <c r="M91" i="11" s="1"/>
  <c r="L93" i="11"/>
  <c r="L91" i="11" s="1"/>
  <c r="K93" i="11"/>
  <c r="K91" i="11" s="1"/>
  <c r="J93" i="11"/>
  <c r="J91" i="11" s="1"/>
  <c r="I93" i="11"/>
  <c r="I91" i="11" s="1"/>
  <c r="H93" i="11"/>
  <c r="H91" i="11" s="1"/>
  <c r="G93" i="11"/>
  <c r="G91" i="11" s="1"/>
  <c r="F93" i="11"/>
  <c r="F91" i="11" s="1"/>
  <c r="E93" i="11"/>
  <c r="E91" i="11" s="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K80" i="11" s="1"/>
  <c r="J85" i="11"/>
  <c r="J80" i="11" s="1"/>
  <c r="I85" i="11"/>
  <c r="H85" i="11"/>
  <c r="H80" i="11" s="1"/>
  <c r="G85" i="11"/>
  <c r="G80" i="11" s="1"/>
  <c r="F85" i="11"/>
  <c r="E85" i="11"/>
  <c r="P93" i="10"/>
  <c r="P91" i="10" s="1"/>
  <c r="O93" i="10"/>
  <c r="O91" i="10" s="1"/>
  <c r="N93" i="10"/>
  <c r="N91" i="10" s="1"/>
  <c r="M93" i="10"/>
  <c r="M91" i="10" s="1"/>
  <c r="L93" i="10"/>
  <c r="L91" i="10" s="1"/>
  <c r="K93" i="10"/>
  <c r="K91" i="10" s="1"/>
  <c r="J93" i="10"/>
  <c r="I93" i="10"/>
  <c r="I91" i="10" s="1"/>
  <c r="H93" i="10"/>
  <c r="H91" i="10" s="1"/>
  <c r="G93" i="10"/>
  <c r="G91" i="10" s="1"/>
  <c r="E93" i="10"/>
  <c r="J91" i="10"/>
  <c r="Q90" i="10"/>
  <c r="Q89" i="10"/>
  <c r="Q88" i="10"/>
  <c r="Q87" i="10"/>
  <c r="Q86" i="10"/>
  <c r="P85" i="10"/>
  <c r="O85" i="10"/>
  <c r="N85" i="10"/>
  <c r="M85" i="10"/>
  <c r="L85" i="10"/>
  <c r="K85" i="10"/>
  <c r="J85" i="10"/>
  <c r="I85" i="10"/>
  <c r="H85" i="10"/>
  <c r="G85" i="10"/>
  <c r="E85" i="10"/>
  <c r="P93" i="9"/>
  <c r="P91" i="9" s="1"/>
  <c r="O93" i="9"/>
  <c r="N93" i="9"/>
  <c r="N91" i="9" s="1"/>
  <c r="M93" i="9"/>
  <c r="M91" i="9" s="1"/>
  <c r="L93" i="9"/>
  <c r="K93" i="9"/>
  <c r="J93" i="9"/>
  <c r="J91" i="9" s="1"/>
  <c r="I93" i="9"/>
  <c r="I91" i="9" s="1"/>
  <c r="H93" i="9"/>
  <c r="H91" i="9" s="1"/>
  <c r="G93" i="9"/>
  <c r="G91" i="9" s="1"/>
  <c r="E93" i="9"/>
  <c r="E91" i="9" s="1"/>
  <c r="O91" i="9"/>
  <c r="L91" i="9"/>
  <c r="K91" i="9"/>
  <c r="Q90" i="9"/>
  <c r="Q89" i="9"/>
  <c r="Q88" i="9"/>
  <c r="Q87" i="9"/>
  <c r="Q86" i="9"/>
  <c r="P85" i="9"/>
  <c r="P80" i="9" s="1"/>
  <c r="O85" i="9"/>
  <c r="N85" i="9"/>
  <c r="M85" i="9"/>
  <c r="L85" i="9"/>
  <c r="L80" i="9" s="1"/>
  <c r="K85" i="9"/>
  <c r="J85" i="9"/>
  <c r="I85" i="9"/>
  <c r="H85" i="9"/>
  <c r="H80" i="9" s="1"/>
  <c r="G85" i="9"/>
  <c r="E85" i="9"/>
  <c r="P93" i="8"/>
  <c r="P91" i="8" s="1"/>
  <c r="O93" i="8"/>
  <c r="O91" i="8" s="1"/>
  <c r="N93" i="8"/>
  <c r="N91" i="8" s="1"/>
  <c r="M93" i="8"/>
  <c r="L93" i="8"/>
  <c r="L91" i="8" s="1"/>
  <c r="K93" i="8"/>
  <c r="K91" i="8" s="1"/>
  <c r="J93" i="8"/>
  <c r="J91" i="8" s="1"/>
  <c r="I93" i="8"/>
  <c r="I91" i="8" s="1"/>
  <c r="H93" i="8"/>
  <c r="H91" i="8" s="1"/>
  <c r="G93" i="8"/>
  <c r="G91" i="8" s="1"/>
  <c r="E93" i="8"/>
  <c r="M91" i="8"/>
  <c r="E91" i="8"/>
  <c r="Q90" i="8"/>
  <c r="Q89" i="8"/>
  <c r="Q88" i="8"/>
  <c r="Q87" i="8"/>
  <c r="Q86" i="8"/>
  <c r="P85" i="8"/>
  <c r="O85" i="8"/>
  <c r="N85" i="8"/>
  <c r="M85" i="8"/>
  <c r="M80" i="8" s="1"/>
  <c r="L85" i="8"/>
  <c r="K85" i="8"/>
  <c r="J85" i="8"/>
  <c r="I85" i="8"/>
  <c r="I80" i="8" s="1"/>
  <c r="H85" i="8"/>
  <c r="G85" i="8"/>
  <c r="E85" i="8"/>
  <c r="Q85" i="8" s="1"/>
  <c r="P93" i="7"/>
  <c r="P91" i="7" s="1"/>
  <c r="O93" i="7"/>
  <c r="O91" i="7" s="1"/>
  <c r="N93" i="7"/>
  <c r="N91" i="7" s="1"/>
  <c r="M93" i="7"/>
  <c r="L93" i="7"/>
  <c r="L91" i="7" s="1"/>
  <c r="K93" i="7"/>
  <c r="K91" i="7" s="1"/>
  <c r="J93" i="7"/>
  <c r="J91" i="7" s="1"/>
  <c r="I93" i="7"/>
  <c r="I91" i="7" s="1"/>
  <c r="H93" i="7"/>
  <c r="H91" i="7" s="1"/>
  <c r="G93" i="7"/>
  <c r="G91" i="7" s="1"/>
  <c r="E93" i="7"/>
  <c r="M91" i="7"/>
  <c r="Q90" i="7"/>
  <c r="Q89" i="7"/>
  <c r="Q88" i="7"/>
  <c r="Q87" i="7"/>
  <c r="Q86" i="7"/>
  <c r="P85" i="7"/>
  <c r="O85" i="7"/>
  <c r="N85" i="7"/>
  <c r="M85" i="7"/>
  <c r="L85" i="7"/>
  <c r="K85" i="7"/>
  <c r="J85" i="7"/>
  <c r="I85" i="7"/>
  <c r="H85" i="7"/>
  <c r="G85" i="7"/>
  <c r="E85" i="7"/>
  <c r="P93" i="6"/>
  <c r="O93" i="6"/>
  <c r="O91" i="6" s="1"/>
  <c r="N93" i="6"/>
  <c r="N91" i="6" s="1"/>
  <c r="M93" i="6"/>
  <c r="M91" i="6" s="1"/>
  <c r="L93" i="6"/>
  <c r="L91" i="6" s="1"/>
  <c r="K93" i="6"/>
  <c r="J93" i="6"/>
  <c r="J91" i="6" s="1"/>
  <c r="I93" i="6"/>
  <c r="I91" i="6" s="1"/>
  <c r="H93" i="6"/>
  <c r="H91" i="6" s="1"/>
  <c r="G93" i="6"/>
  <c r="G91" i="6" s="1"/>
  <c r="E93" i="6"/>
  <c r="E91" i="6" s="1"/>
  <c r="P91" i="6"/>
  <c r="K91" i="6"/>
  <c r="Q90" i="6"/>
  <c r="Q89" i="6"/>
  <c r="Q88" i="6"/>
  <c r="Q87" i="6"/>
  <c r="Q86" i="6"/>
  <c r="P85" i="6"/>
  <c r="O85" i="6"/>
  <c r="N85" i="6"/>
  <c r="N80" i="6" s="1"/>
  <c r="M85" i="6"/>
  <c r="L85" i="6"/>
  <c r="K85" i="6"/>
  <c r="J85" i="6"/>
  <c r="J80" i="6" s="1"/>
  <c r="I85" i="6"/>
  <c r="H85" i="6"/>
  <c r="G85" i="6"/>
  <c r="E85" i="6"/>
  <c r="P93" i="5"/>
  <c r="P91" i="5" s="1"/>
  <c r="O93" i="5"/>
  <c r="N93" i="5"/>
  <c r="N91" i="5" s="1"/>
  <c r="M93" i="5"/>
  <c r="L93" i="5"/>
  <c r="L91" i="5" s="1"/>
  <c r="K93" i="5"/>
  <c r="K91" i="5" s="1"/>
  <c r="J93" i="5"/>
  <c r="J91" i="5" s="1"/>
  <c r="I93" i="5"/>
  <c r="I91" i="5" s="1"/>
  <c r="H93" i="5"/>
  <c r="G93" i="5"/>
  <c r="F93" i="5"/>
  <c r="E93" i="5"/>
  <c r="E91" i="5" s="1"/>
  <c r="O91" i="5"/>
  <c r="M91" i="5"/>
  <c r="H91" i="5"/>
  <c r="G91" i="5"/>
  <c r="Q90" i="5"/>
  <c r="Q89" i="5"/>
  <c r="Q88" i="5"/>
  <c r="Q87" i="5"/>
  <c r="Q86" i="5"/>
  <c r="P85" i="5"/>
  <c r="O85" i="5"/>
  <c r="N85" i="5"/>
  <c r="M85" i="5"/>
  <c r="L85" i="5"/>
  <c r="K85" i="5"/>
  <c r="J85" i="5"/>
  <c r="I85" i="5"/>
  <c r="H85" i="5"/>
  <c r="G85" i="5"/>
  <c r="F85" i="5"/>
  <c r="E85" i="5"/>
  <c r="P85" i="4"/>
  <c r="P80" i="4" s="1"/>
  <c r="O85" i="4"/>
  <c r="N85" i="4"/>
  <c r="M85" i="4"/>
  <c r="L85" i="4"/>
  <c r="L80" i="4" s="1"/>
  <c r="K85" i="4"/>
  <c r="K80" i="4" s="1"/>
  <c r="J85" i="4"/>
  <c r="I85" i="4"/>
  <c r="I80" i="4" s="1"/>
  <c r="H85" i="4"/>
  <c r="H80" i="4" s="1"/>
  <c r="G85" i="4"/>
  <c r="F85" i="4"/>
  <c r="F80" i="4" s="1"/>
  <c r="Q88" i="4"/>
  <c r="Q97" i="14"/>
  <c r="Q96" i="14"/>
  <c r="Q95" i="14"/>
  <c r="Q94" i="14"/>
  <c r="Q84" i="14"/>
  <c r="Q83" i="14"/>
  <c r="Q82" i="14"/>
  <c r="Q81" i="14"/>
  <c r="O80" i="14"/>
  <c r="N80" i="14"/>
  <c r="K80" i="14"/>
  <c r="J80" i="14"/>
  <c r="G80" i="14"/>
  <c r="Q79" i="14"/>
  <c r="Q78" i="14"/>
  <c r="Q77" i="14"/>
  <c r="Q76" i="14"/>
  <c r="P75" i="14"/>
  <c r="O75" i="14"/>
  <c r="N75" i="14"/>
  <c r="M75" i="14"/>
  <c r="L75" i="14"/>
  <c r="K75" i="14"/>
  <c r="J75" i="14"/>
  <c r="I75" i="14"/>
  <c r="H75" i="14"/>
  <c r="G75" i="14"/>
  <c r="Q74" i="14"/>
  <c r="Q73" i="14"/>
  <c r="Q72" i="14"/>
  <c r="Q71" i="14"/>
  <c r="P70" i="14"/>
  <c r="O70" i="14"/>
  <c r="N70" i="14"/>
  <c r="N69" i="14" s="1"/>
  <c r="M70" i="14"/>
  <c r="L70" i="14"/>
  <c r="K70" i="14"/>
  <c r="J70" i="14"/>
  <c r="J69" i="14" s="1"/>
  <c r="I70" i="14"/>
  <c r="H70" i="14"/>
  <c r="G70" i="14"/>
  <c r="G69" i="14" s="1"/>
  <c r="Q68" i="14"/>
  <c r="Q67" i="14"/>
  <c r="Q66" i="14"/>
  <c r="Q65" i="14"/>
  <c r="P64" i="14"/>
  <c r="O64" i="14"/>
  <c r="N64" i="14"/>
  <c r="M64" i="14"/>
  <c r="L64" i="14"/>
  <c r="K64" i="14"/>
  <c r="J64" i="14"/>
  <c r="I64" i="14"/>
  <c r="H64" i="14"/>
  <c r="G64" i="14"/>
  <c r="Q63" i="14"/>
  <c r="Q62" i="14"/>
  <c r="Q61" i="14"/>
  <c r="Q60" i="14"/>
  <c r="P59" i="14"/>
  <c r="O59" i="14"/>
  <c r="O58" i="14" s="1"/>
  <c r="N59" i="14"/>
  <c r="M59" i="14"/>
  <c r="L59" i="14"/>
  <c r="L58" i="14" s="1"/>
  <c r="K59" i="14"/>
  <c r="K58" i="14" s="1"/>
  <c r="J59" i="14"/>
  <c r="I59" i="14"/>
  <c r="H59" i="14"/>
  <c r="H58" i="14" s="1"/>
  <c r="G59" i="14"/>
  <c r="G58" i="14" s="1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Q52" i="14" s="1"/>
  <c r="Q51" i="14"/>
  <c r="Q50" i="14"/>
  <c r="Q49" i="14"/>
  <c r="Q48" i="14"/>
  <c r="Q47" i="14"/>
  <c r="P46" i="14"/>
  <c r="P45" i="14" s="1"/>
  <c r="O46" i="14"/>
  <c r="N46" i="14"/>
  <c r="M46" i="14"/>
  <c r="M45" i="14" s="1"/>
  <c r="L46" i="14"/>
  <c r="L45" i="14" s="1"/>
  <c r="K46" i="14"/>
  <c r="K45" i="14" s="1"/>
  <c r="J46" i="14"/>
  <c r="I46" i="14"/>
  <c r="H46" i="14"/>
  <c r="G46" i="14"/>
  <c r="G45" i="14" s="1"/>
  <c r="J45" i="14"/>
  <c r="Q44" i="14"/>
  <c r="Q43" i="14"/>
  <c r="Q42" i="14"/>
  <c r="Q41" i="14"/>
  <c r="Q40" i="14"/>
  <c r="Q39" i="14"/>
  <c r="P38" i="14"/>
  <c r="O38" i="14"/>
  <c r="N38" i="14"/>
  <c r="M38" i="14"/>
  <c r="L38" i="14"/>
  <c r="K38" i="14"/>
  <c r="J38" i="14"/>
  <c r="I38" i="14"/>
  <c r="H38" i="14"/>
  <c r="G38" i="14"/>
  <c r="Q37" i="14"/>
  <c r="Q36" i="14"/>
  <c r="Q35" i="14"/>
  <c r="Q34" i="14"/>
  <c r="Q33" i="14"/>
  <c r="Q32" i="14"/>
  <c r="P31" i="14"/>
  <c r="O31" i="14"/>
  <c r="O10" i="14" s="1"/>
  <c r="N31" i="14"/>
  <c r="M31" i="14"/>
  <c r="M30" i="14" s="1"/>
  <c r="L31" i="14"/>
  <c r="K31" i="14"/>
  <c r="K30" i="14" s="1"/>
  <c r="J31" i="14"/>
  <c r="I31" i="14"/>
  <c r="H31" i="14"/>
  <c r="G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L21" i="14"/>
  <c r="K21" i="14"/>
  <c r="K11" i="14" s="1"/>
  <c r="J21" i="14"/>
  <c r="I21" i="14"/>
  <c r="I11" i="14" s="1"/>
  <c r="H21" i="14"/>
  <c r="G21" i="14"/>
  <c r="G11" i="14" s="1"/>
  <c r="Q20" i="14"/>
  <c r="Q19" i="14"/>
  <c r="Q18" i="14"/>
  <c r="Q17" i="14"/>
  <c r="Q16" i="14"/>
  <c r="Q15" i="14"/>
  <c r="Q14" i="14"/>
  <c r="P13" i="14"/>
  <c r="P10" i="14" s="1"/>
  <c r="O13" i="14"/>
  <c r="N13" i="14"/>
  <c r="M13" i="14"/>
  <c r="M12" i="14"/>
  <c r="L13" i="14"/>
  <c r="K13" i="14"/>
  <c r="K10" i="14" s="1"/>
  <c r="K9" i="14" s="1"/>
  <c r="J13" i="14"/>
  <c r="I13" i="14"/>
  <c r="I12" i="14" s="1"/>
  <c r="H13" i="14"/>
  <c r="G13" i="14"/>
  <c r="G12" i="14" s="1"/>
  <c r="Q97" i="13"/>
  <c r="Q96" i="13"/>
  <c r="Q95" i="13"/>
  <c r="Q94" i="13"/>
  <c r="Q84" i="13"/>
  <c r="Q83" i="13"/>
  <c r="Q82" i="13"/>
  <c r="Q81" i="13"/>
  <c r="N80" i="13"/>
  <c r="M80" i="13"/>
  <c r="J80" i="13"/>
  <c r="I80" i="13"/>
  <c r="H80" i="13"/>
  <c r="E80" i="13"/>
  <c r="Q79" i="13"/>
  <c r="Q78" i="13"/>
  <c r="Q77" i="13"/>
  <c r="Q76" i="13"/>
  <c r="P75" i="13"/>
  <c r="O75" i="13"/>
  <c r="N75" i="13"/>
  <c r="N69" i="13" s="1"/>
  <c r="M75" i="13"/>
  <c r="L75" i="13"/>
  <c r="K75" i="13"/>
  <c r="J75" i="13"/>
  <c r="I75" i="13"/>
  <c r="H75" i="13"/>
  <c r="G75" i="13"/>
  <c r="E75" i="13"/>
  <c r="Q74" i="13"/>
  <c r="Q73" i="13"/>
  <c r="Q72" i="13"/>
  <c r="Q71" i="13"/>
  <c r="P70" i="13"/>
  <c r="O70" i="13"/>
  <c r="O69" i="13" s="1"/>
  <c r="N70" i="13"/>
  <c r="M70" i="13"/>
  <c r="M69" i="13" s="1"/>
  <c r="L70" i="13"/>
  <c r="K70" i="13"/>
  <c r="J70" i="13"/>
  <c r="I70" i="13"/>
  <c r="H70" i="13"/>
  <c r="G70" i="13"/>
  <c r="E70" i="13"/>
  <c r="Q68" i="13"/>
  <c r="Q67" i="13"/>
  <c r="Q66" i="13"/>
  <c r="Q65" i="13"/>
  <c r="P64" i="13"/>
  <c r="O64" i="13"/>
  <c r="N64" i="13"/>
  <c r="M64" i="13"/>
  <c r="L64" i="13"/>
  <c r="K64" i="13"/>
  <c r="J64" i="13"/>
  <c r="I64" i="13"/>
  <c r="H64" i="13"/>
  <c r="G64" i="13"/>
  <c r="E64" i="13"/>
  <c r="Q63" i="13"/>
  <c r="Q62" i="13"/>
  <c r="Q61" i="13"/>
  <c r="Q60" i="13"/>
  <c r="P59" i="13"/>
  <c r="O59" i="13"/>
  <c r="N59" i="13"/>
  <c r="M59" i="13"/>
  <c r="L59" i="13"/>
  <c r="K59" i="13"/>
  <c r="J59" i="13"/>
  <c r="I59" i="13"/>
  <c r="I58" i="13" s="1"/>
  <c r="H59" i="13"/>
  <c r="G59" i="13"/>
  <c r="Q59" i="13" s="1"/>
  <c r="E59" i="13"/>
  <c r="Q57" i="13"/>
  <c r="Q56" i="13"/>
  <c r="Q55" i="13"/>
  <c r="Q54" i="13"/>
  <c r="Q53" i="13"/>
  <c r="P52" i="13"/>
  <c r="O52" i="13"/>
  <c r="N52" i="13"/>
  <c r="M52" i="13"/>
  <c r="L52" i="13"/>
  <c r="K52" i="13"/>
  <c r="J52" i="13"/>
  <c r="I52" i="13"/>
  <c r="H52" i="13"/>
  <c r="G52" i="13"/>
  <c r="E52" i="13"/>
  <c r="Q51" i="13"/>
  <c r="Q50" i="13"/>
  <c r="Q49" i="13"/>
  <c r="Q48" i="13"/>
  <c r="Q47" i="13"/>
  <c r="P46" i="13"/>
  <c r="P45" i="13" s="1"/>
  <c r="O46" i="13"/>
  <c r="N46" i="13"/>
  <c r="N45" i="13" s="1"/>
  <c r="M46" i="13"/>
  <c r="M45" i="13" s="1"/>
  <c r="L46" i="13"/>
  <c r="L45" i="13" s="1"/>
  <c r="K46" i="13"/>
  <c r="K45" i="13" s="1"/>
  <c r="J46" i="13"/>
  <c r="I46" i="13"/>
  <c r="H46" i="13"/>
  <c r="G46" i="13"/>
  <c r="E46" i="13"/>
  <c r="Q44" i="13"/>
  <c r="Q43" i="13"/>
  <c r="Q42" i="13"/>
  <c r="Q41" i="13"/>
  <c r="Q40" i="13"/>
  <c r="Q39" i="13"/>
  <c r="P38" i="13"/>
  <c r="O38" i="13"/>
  <c r="N38" i="13"/>
  <c r="M38" i="13"/>
  <c r="L38" i="13"/>
  <c r="K38" i="13"/>
  <c r="J38" i="13"/>
  <c r="J30" i="13" s="1"/>
  <c r="I38" i="13"/>
  <c r="H38" i="13"/>
  <c r="G38" i="13"/>
  <c r="E38" i="13"/>
  <c r="E30" i="13" s="1"/>
  <c r="Q37" i="13"/>
  <c r="Q36" i="13"/>
  <c r="Q35" i="13"/>
  <c r="Q34" i="13"/>
  <c r="Q33" i="13"/>
  <c r="Q32" i="13"/>
  <c r="P31" i="13"/>
  <c r="O31" i="13"/>
  <c r="N31" i="13"/>
  <c r="M31" i="13"/>
  <c r="L31" i="13"/>
  <c r="K31" i="13"/>
  <c r="J31" i="13"/>
  <c r="I31" i="13"/>
  <c r="I30" i="13" s="1"/>
  <c r="H31" i="13"/>
  <c r="G31" i="13"/>
  <c r="E31" i="13"/>
  <c r="Q29" i="13"/>
  <c r="Q28" i="13"/>
  <c r="Q27" i="13"/>
  <c r="Q26" i="13"/>
  <c r="Q25" i="13"/>
  <c r="Q24" i="13"/>
  <c r="Q23" i="13"/>
  <c r="Q22" i="13"/>
  <c r="P21" i="13"/>
  <c r="O21" i="13"/>
  <c r="N21" i="13"/>
  <c r="N11" i="13" s="1"/>
  <c r="M21" i="13"/>
  <c r="L21" i="13"/>
  <c r="L12" i="13" s="1"/>
  <c r="K21" i="13"/>
  <c r="J21" i="13"/>
  <c r="I21" i="13"/>
  <c r="H21" i="13"/>
  <c r="G21" i="13"/>
  <c r="E21" i="13"/>
  <c r="Q20" i="13"/>
  <c r="Q19" i="13"/>
  <c r="Q18" i="13"/>
  <c r="Q17" i="13"/>
  <c r="Q16" i="13"/>
  <c r="Q15" i="13"/>
  <c r="Q14" i="13"/>
  <c r="P13" i="13"/>
  <c r="P12" i="13" s="1"/>
  <c r="O13" i="13"/>
  <c r="O12" i="13"/>
  <c r="N13" i="13"/>
  <c r="N10" i="13" s="1"/>
  <c r="M13" i="13"/>
  <c r="L13" i="13"/>
  <c r="K13" i="13"/>
  <c r="J13" i="13"/>
  <c r="I13" i="13"/>
  <c r="I12" i="13" s="1"/>
  <c r="H13" i="13"/>
  <c r="G13" i="13"/>
  <c r="G12" i="13" s="1"/>
  <c r="E13" i="13"/>
  <c r="M12" i="13"/>
  <c r="Q97" i="12"/>
  <c r="Q96" i="12"/>
  <c r="Q95" i="12"/>
  <c r="Q94" i="12"/>
  <c r="Q84" i="12"/>
  <c r="Q83" i="12"/>
  <c r="Q82" i="12"/>
  <c r="Q81" i="12"/>
  <c r="P80" i="12"/>
  <c r="N80" i="12"/>
  <c r="J80" i="12"/>
  <c r="E80" i="12"/>
  <c r="Q79" i="12"/>
  <c r="Q78" i="12"/>
  <c r="Q77" i="12"/>
  <c r="Q76" i="12"/>
  <c r="P75" i="12"/>
  <c r="O75" i="12"/>
  <c r="N75" i="12"/>
  <c r="M75" i="12"/>
  <c r="L75" i="12"/>
  <c r="K75" i="12"/>
  <c r="J75" i="12"/>
  <c r="I75" i="12"/>
  <c r="H75" i="12"/>
  <c r="G75" i="12"/>
  <c r="E75" i="12"/>
  <c r="Q74" i="12"/>
  <c r="Q73" i="12"/>
  <c r="Q72" i="12"/>
  <c r="Q71" i="12"/>
  <c r="P70" i="12"/>
  <c r="P69" i="12" s="1"/>
  <c r="O70" i="12"/>
  <c r="O69" i="12" s="1"/>
  <c r="N70" i="12"/>
  <c r="N69" i="12" s="1"/>
  <c r="M70" i="12"/>
  <c r="L70" i="12"/>
  <c r="L69" i="12" s="1"/>
  <c r="K70" i="12"/>
  <c r="K69" i="12" s="1"/>
  <c r="J70" i="12"/>
  <c r="I70" i="12"/>
  <c r="H70" i="12"/>
  <c r="H69" i="12" s="1"/>
  <c r="G70" i="12"/>
  <c r="G69" i="12" s="1"/>
  <c r="E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E64" i="12"/>
  <c r="Q63" i="12"/>
  <c r="Q62" i="12"/>
  <c r="Q61" i="12"/>
  <c r="Q60" i="12"/>
  <c r="P59" i="12"/>
  <c r="P58" i="12" s="1"/>
  <c r="O59" i="12"/>
  <c r="N59" i="12"/>
  <c r="N58" i="12" s="1"/>
  <c r="M59" i="12"/>
  <c r="M58" i="12" s="1"/>
  <c r="L59" i="12"/>
  <c r="K59" i="12"/>
  <c r="J59" i="12"/>
  <c r="I59" i="12"/>
  <c r="I58" i="12" s="1"/>
  <c r="H59" i="12"/>
  <c r="H58" i="12" s="1"/>
  <c r="G59" i="12"/>
  <c r="E59" i="12"/>
  <c r="E58" i="12"/>
  <c r="Q57" i="12"/>
  <c r="Q56" i="12"/>
  <c r="Q55" i="12"/>
  <c r="Q54" i="12"/>
  <c r="Q53" i="12"/>
  <c r="P52" i="12"/>
  <c r="O52" i="12"/>
  <c r="N52" i="12"/>
  <c r="M52" i="12"/>
  <c r="L52" i="12"/>
  <c r="K52" i="12"/>
  <c r="J52" i="12"/>
  <c r="I52" i="12"/>
  <c r="H52" i="12"/>
  <c r="G52" i="12"/>
  <c r="E52" i="12"/>
  <c r="Q51" i="12"/>
  <c r="Q50" i="12"/>
  <c r="Q49" i="12"/>
  <c r="Q48" i="12"/>
  <c r="Q47" i="12"/>
  <c r="P46" i="12"/>
  <c r="P45" i="12" s="1"/>
  <c r="O46" i="12"/>
  <c r="N46" i="12"/>
  <c r="N45" i="12" s="1"/>
  <c r="M46" i="12"/>
  <c r="L46" i="12"/>
  <c r="K46" i="12"/>
  <c r="J46" i="12"/>
  <c r="J45" i="12" s="1"/>
  <c r="I46" i="12"/>
  <c r="I45" i="12" s="1"/>
  <c r="H46" i="12"/>
  <c r="G46" i="12"/>
  <c r="E46" i="12"/>
  <c r="M45" i="12"/>
  <c r="Q44" i="12"/>
  <c r="Q43" i="12"/>
  <c r="Q42" i="12"/>
  <c r="Q41" i="12"/>
  <c r="Q40" i="12"/>
  <c r="Q39" i="12"/>
  <c r="P38" i="12"/>
  <c r="O38" i="12"/>
  <c r="N38" i="12"/>
  <c r="M38" i="12"/>
  <c r="L38" i="12"/>
  <c r="K38" i="12"/>
  <c r="J38" i="12"/>
  <c r="I38" i="12"/>
  <c r="H38" i="12"/>
  <c r="G38" i="12"/>
  <c r="E38" i="12"/>
  <c r="Q37" i="12"/>
  <c r="Q36" i="12"/>
  <c r="Q35" i="12"/>
  <c r="Q34" i="12"/>
  <c r="Q33" i="12"/>
  <c r="Q32" i="12"/>
  <c r="P31" i="12"/>
  <c r="O31" i="12"/>
  <c r="N31" i="12"/>
  <c r="M31" i="12"/>
  <c r="M30" i="12" s="1"/>
  <c r="L31" i="12"/>
  <c r="K31" i="12"/>
  <c r="K30" i="12" s="1"/>
  <c r="J31" i="12"/>
  <c r="I31" i="12"/>
  <c r="H31" i="12"/>
  <c r="G31" i="12"/>
  <c r="E31" i="12"/>
  <c r="Q29" i="12"/>
  <c r="Q28" i="12"/>
  <c r="Q27" i="12"/>
  <c r="Q26" i="12"/>
  <c r="Q25" i="12"/>
  <c r="Q24" i="12"/>
  <c r="Q23" i="12"/>
  <c r="Q22" i="12"/>
  <c r="P21" i="12"/>
  <c r="O21" i="12"/>
  <c r="N21" i="12"/>
  <c r="M21" i="12"/>
  <c r="L21" i="12"/>
  <c r="K21" i="12"/>
  <c r="J21" i="12"/>
  <c r="J11" i="12" s="1"/>
  <c r="I21" i="12"/>
  <c r="H21" i="12"/>
  <c r="G21" i="12"/>
  <c r="E21" i="12"/>
  <c r="E11" i="12" s="1"/>
  <c r="Q20" i="12"/>
  <c r="Q19" i="12"/>
  <c r="Q18" i="12"/>
  <c r="Q17" i="12"/>
  <c r="Q16" i="12"/>
  <c r="Q15" i="12"/>
  <c r="Q14" i="12"/>
  <c r="P13" i="12"/>
  <c r="P12" i="12" s="1"/>
  <c r="O13" i="12"/>
  <c r="O10" i="12" s="1"/>
  <c r="N13" i="12"/>
  <c r="M13" i="12"/>
  <c r="L13" i="12"/>
  <c r="K13" i="12"/>
  <c r="K12" i="12" s="1"/>
  <c r="J13" i="12"/>
  <c r="I13" i="12"/>
  <c r="I12" i="12" s="1"/>
  <c r="H13" i="12"/>
  <c r="G13" i="12"/>
  <c r="E13" i="12"/>
  <c r="E12" i="12" s="1"/>
  <c r="Q97" i="11"/>
  <c r="Q96" i="11"/>
  <c r="Q95" i="11"/>
  <c r="Q94" i="11"/>
  <c r="Q84" i="11"/>
  <c r="Q83" i="11"/>
  <c r="Q82" i="11"/>
  <c r="Q81" i="11"/>
  <c r="O80" i="11"/>
  <c r="N80" i="11"/>
  <c r="M80" i="11"/>
  <c r="I80" i="11"/>
  <c r="E80" i="11"/>
  <c r="Q79" i="11"/>
  <c r="Q78" i="11"/>
  <c r="Q77" i="11"/>
  <c r="Q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Q73" i="11"/>
  <c r="Q72" i="11"/>
  <c r="Q71" i="11"/>
  <c r="P70" i="11"/>
  <c r="O70" i="11"/>
  <c r="O69" i="11" s="1"/>
  <c r="N70" i="11"/>
  <c r="N69" i="11"/>
  <c r="M70" i="11"/>
  <c r="L70" i="11"/>
  <c r="K70" i="11"/>
  <c r="K69" i="11"/>
  <c r="J70" i="11"/>
  <c r="J69" i="11" s="1"/>
  <c r="I70" i="11"/>
  <c r="H70" i="11"/>
  <c r="G70" i="11"/>
  <c r="G69" i="11" s="1"/>
  <c r="F70" i="11"/>
  <c r="E70" i="11"/>
  <c r="E69" i="11" s="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P59" i="11"/>
  <c r="P58" i="11" s="1"/>
  <c r="O59" i="11"/>
  <c r="O58" i="11" s="1"/>
  <c r="N59" i="11"/>
  <c r="M59" i="11"/>
  <c r="L59" i="11"/>
  <c r="K59" i="11"/>
  <c r="J59" i="11"/>
  <c r="I59" i="11"/>
  <c r="H59" i="11"/>
  <c r="G59" i="11"/>
  <c r="G58" i="11" s="1"/>
  <c r="F59" i="11"/>
  <c r="E59" i="11"/>
  <c r="Q59" i="11" s="1"/>
  <c r="Q57" i="11"/>
  <c r="Q56" i="11"/>
  <c r="Q55" i="11"/>
  <c r="Q54" i="11"/>
  <c r="Q53" i="11"/>
  <c r="P52" i="11"/>
  <c r="P45" i="11" s="1"/>
  <c r="O52" i="11"/>
  <c r="N52" i="11"/>
  <c r="M52" i="11"/>
  <c r="L52" i="11"/>
  <c r="K52" i="11"/>
  <c r="J52" i="11"/>
  <c r="I52" i="11"/>
  <c r="H52" i="11"/>
  <c r="G52" i="11"/>
  <c r="F52" i="11"/>
  <c r="E52" i="11"/>
  <c r="Q51" i="11"/>
  <c r="Q50" i="11"/>
  <c r="Q49" i="11"/>
  <c r="Q48" i="11"/>
  <c r="Q47" i="11"/>
  <c r="P46" i="11"/>
  <c r="O46" i="11"/>
  <c r="O45" i="11" s="1"/>
  <c r="N46" i="11"/>
  <c r="M46" i="11"/>
  <c r="L46" i="11"/>
  <c r="K46" i="11"/>
  <c r="J46" i="11"/>
  <c r="I46" i="11"/>
  <c r="H46" i="11"/>
  <c r="G46" i="11"/>
  <c r="G45" i="11" s="1"/>
  <c r="F46" i="11"/>
  <c r="E46" i="11"/>
  <c r="E10" i="11" s="1"/>
  <c r="Q44" i="11"/>
  <c r="Q43" i="11"/>
  <c r="Q42" i="11"/>
  <c r="Q41" i="11"/>
  <c r="Q40" i="11"/>
  <c r="Q39" i="11"/>
  <c r="P38" i="11"/>
  <c r="P30" i="11" s="1"/>
  <c r="O38" i="11"/>
  <c r="N38" i="11"/>
  <c r="M38" i="11"/>
  <c r="L38" i="11"/>
  <c r="K38" i="11"/>
  <c r="J38" i="11"/>
  <c r="I38" i="11"/>
  <c r="H38" i="11"/>
  <c r="G38" i="11"/>
  <c r="F38" i="11"/>
  <c r="E38" i="11"/>
  <c r="Q37" i="11"/>
  <c r="Q36" i="11"/>
  <c r="Q35" i="11"/>
  <c r="Q34" i="11"/>
  <c r="Q33" i="11"/>
  <c r="Q32" i="11"/>
  <c r="P31" i="11"/>
  <c r="O31" i="11"/>
  <c r="N31" i="11"/>
  <c r="M31" i="11"/>
  <c r="L31" i="11"/>
  <c r="K31" i="11"/>
  <c r="K30" i="11" s="1"/>
  <c r="J31" i="11"/>
  <c r="I31" i="11"/>
  <c r="H31" i="11"/>
  <c r="G31" i="11"/>
  <c r="G30" i="11" s="1"/>
  <c r="F31" i="11"/>
  <c r="Q31" i="11" s="1"/>
  <c r="E31" i="11"/>
  <c r="I30" i="11"/>
  <c r="Q29" i="11"/>
  <c r="Q28" i="11"/>
  <c r="Q27" i="11"/>
  <c r="Q26" i="11"/>
  <c r="Q25" i="11"/>
  <c r="Q24" i="11"/>
  <c r="Q23" i="11"/>
  <c r="Q22" i="11"/>
  <c r="P21" i="11"/>
  <c r="O21" i="11"/>
  <c r="O11" i="11" s="1"/>
  <c r="N21" i="11"/>
  <c r="M21" i="11"/>
  <c r="L21" i="11"/>
  <c r="L11" i="11" s="1"/>
  <c r="K21" i="11"/>
  <c r="J21" i="11"/>
  <c r="I21" i="11"/>
  <c r="H21" i="11"/>
  <c r="H11" i="11" s="1"/>
  <c r="G21" i="11"/>
  <c r="F21" i="11"/>
  <c r="F11" i="11" s="1"/>
  <c r="E21" i="11"/>
  <c r="Q20" i="11"/>
  <c r="Q19" i="11"/>
  <c r="Q18" i="11"/>
  <c r="Q17" i="11"/>
  <c r="Q16" i="11"/>
  <c r="Q15" i="11"/>
  <c r="Q14" i="11"/>
  <c r="P13" i="11"/>
  <c r="O13" i="11"/>
  <c r="O12" i="11" s="1"/>
  <c r="N13" i="11"/>
  <c r="N10" i="11" s="1"/>
  <c r="M13" i="11"/>
  <c r="M12" i="11" s="1"/>
  <c r="L13" i="11"/>
  <c r="L12" i="11" s="1"/>
  <c r="K13" i="11"/>
  <c r="J13" i="11"/>
  <c r="I13" i="11"/>
  <c r="I12" i="11" s="1"/>
  <c r="H13" i="11"/>
  <c r="G13" i="11"/>
  <c r="F13" i="11"/>
  <c r="F12" i="11" s="1"/>
  <c r="E13" i="11"/>
  <c r="J11" i="11"/>
  <c r="Q97" i="10"/>
  <c r="Q96" i="10"/>
  <c r="Q95" i="10"/>
  <c r="Q94" i="10"/>
  <c r="Q84" i="10"/>
  <c r="Q83" i="10"/>
  <c r="Q82" i="10"/>
  <c r="Q81" i="10"/>
  <c r="P80" i="10"/>
  <c r="O80" i="10"/>
  <c r="N80" i="10"/>
  <c r="M80" i="10"/>
  <c r="L80" i="10"/>
  <c r="K80" i="10"/>
  <c r="J80" i="10"/>
  <c r="I80" i="10"/>
  <c r="H80" i="10"/>
  <c r="G80" i="10"/>
  <c r="E80" i="10"/>
  <c r="Q79" i="10"/>
  <c r="Q78" i="10"/>
  <c r="Q77" i="10"/>
  <c r="Q76" i="10"/>
  <c r="P75" i="10"/>
  <c r="O75" i="10"/>
  <c r="N75" i="10"/>
  <c r="M75" i="10"/>
  <c r="L75" i="10"/>
  <c r="K75" i="10"/>
  <c r="J75" i="10"/>
  <c r="I75" i="10"/>
  <c r="H75" i="10"/>
  <c r="G75" i="10"/>
  <c r="E75" i="10"/>
  <c r="Q74" i="10"/>
  <c r="Q73" i="10"/>
  <c r="Q72" i="10"/>
  <c r="Q71" i="10"/>
  <c r="P70" i="10"/>
  <c r="O70" i="10"/>
  <c r="N70" i="10"/>
  <c r="M70" i="10"/>
  <c r="L70" i="10"/>
  <c r="K70" i="10"/>
  <c r="J70" i="10"/>
  <c r="J69" i="10"/>
  <c r="I70" i="10"/>
  <c r="I69" i="10" s="1"/>
  <c r="H70" i="10"/>
  <c r="H69" i="10" s="1"/>
  <c r="G70" i="10"/>
  <c r="E70" i="10"/>
  <c r="E69" i="10" s="1"/>
  <c r="Q68" i="10"/>
  <c r="Q67" i="10"/>
  <c r="Q66" i="10"/>
  <c r="Q65" i="10"/>
  <c r="P64" i="10"/>
  <c r="O64" i="10"/>
  <c r="N64" i="10"/>
  <c r="M64" i="10"/>
  <c r="L64" i="10"/>
  <c r="K64" i="10"/>
  <c r="J64" i="10"/>
  <c r="I64" i="10"/>
  <c r="H64" i="10"/>
  <c r="G64" i="10"/>
  <c r="E64" i="10"/>
  <c r="Q63" i="10"/>
  <c r="Q62" i="10"/>
  <c r="Q61" i="10"/>
  <c r="Q60" i="10"/>
  <c r="P59" i="10"/>
  <c r="P58" i="10" s="1"/>
  <c r="O59" i="10"/>
  <c r="N59" i="10"/>
  <c r="M59" i="10"/>
  <c r="L59" i="10"/>
  <c r="L58" i="10" s="1"/>
  <c r="K59" i="10"/>
  <c r="J59" i="10"/>
  <c r="I59" i="10"/>
  <c r="H59" i="10"/>
  <c r="G59" i="10"/>
  <c r="E59" i="10"/>
  <c r="E58" i="10" s="1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G52" i="10"/>
  <c r="E52" i="10"/>
  <c r="Q51" i="10"/>
  <c r="Q50" i="10"/>
  <c r="Q49" i="10"/>
  <c r="Q48" i="10"/>
  <c r="Q47" i="10"/>
  <c r="P46" i="10"/>
  <c r="O46" i="10"/>
  <c r="N46" i="10"/>
  <c r="N45" i="10" s="1"/>
  <c r="M46" i="10"/>
  <c r="L46" i="10"/>
  <c r="K46" i="10"/>
  <c r="J46" i="10"/>
  <c r="I46" i="10"/>
  <c r="I45" i="10" s="1"/>
  <c r="H46" i="10"/>
  <c r="G46" i="10"/>
  <c r="E46" i="10"/>
  <c r="Q44" i="10"/>
  <c r="Q43" i="10"/>
  <c r="Q42" i="10"/>
  <c r="Q41" i="10"/>
  <c r="Q40" i="10"/>
  <c r="Q39" i="10"/>
  <c r="P38" i="10"/>
  <c r="O38" i="10"/>
  <c r="N38" i="10"/>
  <c r="M38" i="10"/>
  <c r="L38" i="10"/>
  <c r="K38" i="10"/>
  <c r="J38" i="10"/>
  <c r="I38" i="10"/>
  <c r="H38" i="10"/>
  <c r="G38" i="10"/>
  <c r="E38" i="10"/>
  <c r="Q37" i="10"/>
  <c r="Q36" i="10"/>
  <c r="Q35" i="10"/>
  <c r="Q34" i="10"/>
  <c r="Q33" i="10"/>
  <c r="Q32" i="10"/>
  <c r="P31" i="10"/>
  <c r="P30" i="10" s="1"/>
  <c r="O31" i="10"/>
  <c r="O30" i="10" s="1"/>
  <c r="N31" i="10"/>
  <c r="M31" i="10"/>
  <c r="L31" i="10"/>
  <c r="L30" i="10" s="1"/>
  <c r="K31" i="10"/>
  <c r="J31" i="10"/>
  <c r="J30" i="10" s="1"/>
  <c r="I31" i="10"/>
  <c r="H31" i="10"/>
  <c r="H30" i="10" s="1"/>
  <c r="G31" i="10"/>
  <c r="E31" i="10"/>
  <c r="Q29" i="10"/>
  <c r="Q28" i="10"/>
  <c r="Q27" i="10"/>
  <c r="Q26" i="10"/>
  <c r="Q25" i="10"/>
  <c r="Q24" i="10"/>
  <c r="Q23" i="10"/>
  <c r="Q22" i="10"/>
  <c r="P21" i="10"/>
  <c r="O21" i="10"/>
  <c r="N21" i="10"/>
  <c r="M21" i="10"/>
  <c r="L21" i="10"/>
  <c r="K21" i="10"/>
  <c r="J21" i="10"/>
  <c r="I21" i="10"/>
  <c r="H21" i="10"/>
  <c r="G21" i="10"/>
  <c r="E21" i="10"/>
  <c r="Q20" i="10"/>
  <c r="Q19" i="10"/>
  <c r="Q18" i="10"/>
  <c r="Q17" i="10"/>
  <c r="Q16" i="10"/>
  <c r="Q15" i="10"/>
  <c r="Q14" i="10"/>
  <c r="P13" i="10"/>
  <c r="P10" i="10" s="1"/>
  <c r="O13" i="10"/>
  <c r="N13" i="10"/>
  <c r="N12" i="10" s="1"/>
  <c r="M13" i="10"/>
  <c r="L13" i="10"/>
  <c r="K13" i="10"/>
  <c r="J13" i="10"/>
  <c r="J12" i="10" s="1"/>
  <c r="I13" i="10"/>
  <c r="I12" i="10" s="1"/>
  <c r="H13" i="10"/>
  <c r="H10" i="10" s="1"/>
  <c r="G13" i="10"/>
  <c r="E13" i="10"/>
  <c r="Q97" i="9"/>
  <c r="Q96" i="9"/>
  <c r="Q95" i="9"/>
  <c r="Q94" i="9"/>
  <c r="Q84" i="9"/>
  <c r="Q83" i="9"/>
  <c r="Q82" i="9"/>
  <c r="Q81" i="9"/>
  <c r="O80" i="9"/>
  <c r="N80" i="9"/>
  <c r="M80" i="9"/>
  <c r="K80" i="9"/>
  <c r="J80" i="9"/>
  <c r="I80" i="9"/>
  <c r="G80" i="9"/>
  <c r="E80" i="9"/>
  <c r="Q79" i="9"/>
  <c r="Q78" i="9"/>
  <c r="Q77" i="9"/>
  <c r="Q76" i="9"/>
  <c r="P75" i="9"/>
  <c r="O75" i="9"/>
  <c r="N75" i="9"/>
  <c r="M75" i="9"/>
  <c r="L75" i="9"/>
  <c r="K75" i="9"/>
  <c r="J75" i="9"/>
  <c r="I75" i="9"/>
  <c r="H75" i="9"/>
  <c r="G75" i="9"/>
  <c r="E75" i="9"/>
  <c r="Q75" i="9" s="1"/>
  <c r="Q74" i="9"/>
  <c r="Q73" i="9"/>
  <c r="Q72" i="9"/>
  <c r="Q71" i="9"/>
  <c r="P70" i="9"/>
  <c r="O70" i="9"/>
  <c r="O69" i="9" s="1"/>
  <c r="N70" i="9"/>
  <c r="M70" i="9"/>
  <c r="L70" i="9"/>
  <c r="K70" i="9"/>
  <c r="J70" i="9"/>
  <c r="I70" i="9"/>
  <c r="H70" i="9"/>
  <c r="G70" i="9"/>
  <c r="G69" i="9" s="1"/>
  <c r="E70" i="9"/>
  <c r="Q68" i="9"/>
  <c r="Q67" i="9"/>
  <c r="Q66" i="9"/>
  <c r="Q65" i="9"/>
  <c r="P64" i="9"/>
  <c r="O64" i="9"/>
  <c r="N64" i="9"/>
  <c r="M64" i="9"/>
  <c r="L64" i="9"/>
  <c r="K64" i="9"/>
  <c r="J64" i="9"/>
  <c r="I64" i="9"/>
  <c r="H64" i="9"/>
  <c r="G64" i="9"/>
  <c r="E64" i="9"/>
  <c r="Q63" i="9"/>
  <c r="Q62" i="9"/>
  <c r="Q61" i="9"/>
  <c r="Q60" i="9"/>
  <c r="P59" i="9"/>
  <c r="P58" i="9"/>
  <c r="O59" i="9"/>
  <c r="O58" i="9" s="1"/>
  <c r="N59" i="9"/>
  <c r="N58" i="9" s="1"/>
  <c r="M59" i="9"/>
  <c r="M58" i="9" s="1"/>
  <c r="L59" i="9"/>
  <c r="L58" i="9" s="1"/>
  <c r="K59" i="9"/>
  <c r="J59" i="9"/>
  <c r="J58" i="9" s="1"/>
  <c r="I59" i="9"/>
  <c r="I58" i="9" s="1"/>
  <c r="H59" i="9"/>
  <c r="G59" i="9"/>
  <c r="E59" i="9"/>
  <c r="E58" i="9" s="1"/>
  <c r="Q57" i="9"/>
  <c r="Q56" i="9"/>
  <c r="Q55" i="9"/>
  <c r="Q54" i="9"/>
  <c r="Q53" i="9"/>
  <c r="P52" i="9"/>
  <c r="O52" i="9"/>
  <c r="N52" i="9"/>
  <c r="M52" i="9"/>
  <c r="L52" i="9"/>
  <c r="K52" i="9"/>
  <c r="J52" i="9"/>
  <c r="I52" i="9"/>
  <c r="H52" i="9"/>
  <c r="G52" i="9"/>
  <c r="E52" i="9"/>
  <c r="Q51" i="9"/>
  <c r="Q50" i="9"/>
  <c r="Q49" i="9"/>
  <c r="Q48" i="9"/>
  <c r="Q47" i="9"/>
  <c r="P46" i="9"/>
  <c r="P45" i="9" s="1"/>
  <c r="O46" i="9"/>
  <c r="O45" i="9" s="1"/>
  <c r="N46" i="9"/>
  <c r="M46" i="9"/>
  <c r="M45" i="9"/>
  <c r="L46" i="9"/>
  <c r="K46" i="9"/>
  <c r="K45" i="9" s="1"/>
  <c r="J46" i="9"/>
  <c r="I46" i="9"/>
  <c r="H46" i="9"/>
  <c r="G46" i="9"/>
  <c r="G45" i="9" s="1"/>
  <c r="E46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H38" i="9"/>
  <c r="G38" i="9"/>
  <c r="E38" i="9"/>
  <c r="Q37" i="9"/>
  <c r="Q36" i="9"/>
  <c r="Q35" i="9"/>
  <c r="Q34" i="9"/>
  <c r="Q33" i="9"/>
  <c r="Q32" i="9"/>
  <c r="P31" i="9"/>
  <c r="O31" i="9"/>
  <c r="O30" i="9" s="1"/>
  <c r="N31" i="9"/>
  <c r="M31" i="9"/>
  <c r="M30" i="9" s="1"/>
  <c r="L31" i="9"/>
  <c r="L30" i="9" s="1"/>
  <c r="K31" i="9"/>
  <c r="K30" i="9" s="1"/>
  <c r="J31" i="9"/>
  <c r="I31" i="9"/>
  <c r="I30" i="9" s="1"/>
  <c r="H31" i="9"/>
  <c r="G31" i="9"/>
  <c r="E31" i="9"/>
  <c r="Q29" i="9"/>
  <c r="Q28" i="9"/>
  <c r="Q27" i="9"/>
  <c r="Q26" i="9"/>
  <c r="Q25" i="9"/>
  <c r="Q24" i="9"/>
  <c r="Q23" i="9"/>
  <c r="Q22" i="9"/>
  <c r="P21" i="9"/>
  <c r="O21" i="9"/>
  <c r="O11" i="9" s="1"/>
  <c r="N21" i="9"/>
  <c r="M21" i="9"/>
  <c r="M11" i="9" s="1"/>
  <c r="L21" i="9"/>
  <c r="K21" i="9"/>
  <c r="J21" i="9"/>
  <c r="I21" i="9"/>
  <c r="H21" i="9"/>
  <c r="G21" i="9"/>
  <c r="E21" i="9"/>
  <c r="Q20" i="9"/>
  <c r="Q19" i="9"/>
  <c r="Q18" i="9"/>
  <c r="Q17" i="9"/>
  <c r="Q16" i="9"/>
  <c r="Q15" i="9"/>
  <c r="Q14" i="9"/>
  <c r="P13" i="9"/>
  <c r="O13" i="9"/>
  <c r="N13" i="9"/>
  <c r="N12" i="9" s="1"/>
  <c r="N10" i="9"/>
  <c r="M13" i="9"/>
  <c r="L13" i="9"/>
  <c r="K13" i="9"/>
  <c r="J13" i="9"/>
  <c r="J10" i="9" s="1"/>
  <c r="I13" i="9"/>
  <c r="H13" i="9"/>
  <c r="H10" i="9" s="1"/>
  <c r="G13" i="9"/>
  <c r="E13" i="9"/>
  <c r="E10" i="9" s="1"/>
  <c r="K10" i="9"/>
  <c r="Q97" i="8"/>
  <c r="Q96" i="8"/>
  <c r="Q95" i="8"/>
  <c r="Q94" i="8"/>
  <c r="Q84" i="8"/>
  <c r="Q83" i="8"/>
  <c r="Q82" i="8"/>
  <c r="Q81" i="8"/>
  <c r="P80" i="8"/>
  <c r="O80" i="8"/>
  <c r="N80" i="8"/>
  <c r="L80" i="8"/>
  <c r="K80" i="8"/>
  <c r="J80" i="8"/>
  <c r="H80" i="8"/>
  <c r="G80" i="8"/>
  <c r="E80" i="8"/>
  <c r="Q79" i="8"/>
  <c r="Q78" i="8"/>
  <c r="Q77" i="8"/>
  <c r="Q76" i="8"/>
  <c r="P75" i="8"/>
  <c r="O75" i="8"/>
  <c r="N75" i="8"/>
  <c r="M75" i="8"/>
  <c r="L75" i="8"/>
  <c r="K75" i="8"/>
  <c r="J75" i="8"/>
  <c r="I75" i="8"/>
  <c r="H75" i="8"/>
  <c r="G75" i="8"/>
  <c r="E75" i="8"/>
  <c r="Q74" i="8"/>
  <c r="Q73" i="8"/>
  <c r="Q72" i="8"/>
  <c r="Q71" i="8"/>
  <c r="P70" i="8"/>
  <c r="O70" i="8"/>
  <c r="N70" i="8"/>
  <c r="M70" i="8"/>
  <c r="L70" i="8"/>
  <c r="K70" i="8"/>
  <c r="J70" i="8"/>
  <c r="I70" i="8"/>
  <c r="H70" i="8"/>
  <c r="G70" i="8"/>
  <c r="E70" i="8"/>
  <c r="Q68" i="8"/>
  <c r="Q67" i="8"/>
  <c r="Q66" i="8"/>
  <c r="Q65" i="8"/>
  <c r="P64" i="8"/>
  <c r="O64" i="8"/>
  <c r="N64" i="8"/>
  <c r="M64" i="8"/>
  <c r="L64" i="8"/>
  <c r="K64" i="8"/>
  <c r="J64" i="8"/>
  <c r="I64" i="8"/>
  <c r="H64" i="8"/>
  <c r="G64" i="8"/>
  <c r="E64" i="8"/>
  <c r="Q63" i="8"/>
  <c r="Q62" i="8"/>
  <c r="Q61" i="8"/>
  <c r="Q60" i="8"/>
  <c r="P59" i="8"/>
  <c r="P58" i="8" s="1"/>
  <c r="O59" i="8"/>
  <c r="N59" i="8"/>
  <c r="N58" i="8" s="1"/>
  <c r="M59" i="8"/>
  <c r="L59" i="8"/>
  <c r="L58" i="8" s="1"/>
  <c r="K59" i="8"/>
  <c r="J59" i="8"/>
  <c r="I59" i="8"/>
  <c r="H59" i="8"/>
  <c r="G59" i="8"/>
  <c r="G58" i="8"/>
  <c r="E59" i="8"/>
  <c r="E58" i="8" s="1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H52" i="8"/>
  <c r="G52" i="8"/>
  <c r="E52" i="8"/>
  <c r="Q52" i="8" s="1"/>
  <c r="Q51" i="8"/>
  <c r="Q50" i="8"/>
  <c r="Q49" i="8"/>
  <c r="Q48" i="8"/>
  <c r="Q47" i="8"/>
  <c r="P46" i="8"/>
  <c r="P45" i="8" s="1"/>
  <c r="O46" i="8"/>
  <c r="N46" i="8"/>
  <c r="M46" i="8"/>
  <c r="L46" i="8"/>
  <c r="K46" i="8"/>
  <c r="J46" i="8"/>
  <c r="I46" i="8"/>
  <c r="H46" i="8"/>
  <c r="G46" i="8"/>
  <c r="E46" i="8"/>
  <c r="Q44" i="8"/>
  <c r="Q43" i="8"/>
  <c r="Q42" i="8"/>
  <c r="Q41" i="8"/>
  <c r="Q40" i="8"/>
  <c r="Q39" i="8"/>
  <c r="P38" i="8"/>
  <c r="O38" i="8"/>
  <c r="N38" i="8"/>
  <c r="M38" i="8"/>
  <c r="L38" i="8"/>
  <c r="K38" i="8"/>
  <c r="J38" i="8"/>
  <c r="I38" i="8"/>
  <c r="H38" i="8"/>
  <c r="G38" i="8"/>
  <c r="E38" i="8"/>
  <c r="Q37" i="8"/>
  <c r="Q36" i="8"/>
  <c r="Q35" i="8"/>
  <c r="Q34" i="8"/>
  <c r="Q33" i="8"/>
  <c r="Q32" i="8"/>
  <c r="P31" i="8"/>
  <c r="O31" i="8"/>
  <c r="N31" i="8"/>
  <c r="N30" i="8" s="1"/>
  <c r="M31" i="8"/>
  <c r="L31" i="8"/>
  <c r="K31" i="8"/>
  <c r="J31" i="8"/>
  <c r="I31" i="8"/>
  <c r="H31" i="8"/>
  <c r="G31" i="8"/>
  <c r="E31" i="8"/>
  <c r="Q29" i="8"/>
  <c r="Q28" i="8"/>
  <c r="Q27" i="8"/>
  <c r="Q26" i="8"/>
  <c r="Q25" i="8"/>
  <c r="Q24" i="8"/>
  <c r="Q23" i="8"/>
  <c r="Q22" i="8"/>
  <c r="P21" i="8"/>
  <c r="O21" i="8"/>
  <c r="N21" i="8"/>
  <c r="M21" i="8"/>
  <c r="L21" i="8"/>
  <c r="L11" i="8" s="1"/>
  <c r="K21" i="8"/>
  <c r="K11" i="8" s="1"/>
  <c r="J21" i="8"/>
  <c r="I21" i="8"/>
  <c r="H21" i="8"/>
  <c r="H11" i="8" s="1"/>
  <c r="G21" i="8"/>
  <c r="E21" i="8"/>
  <c r="Q20" i="8"/>
  <c r="Q19" i="8"/>
  <c r="Q18" i="8"/>
  <c r="Q17" i="8"/>
  <c r="Q16" i="8"/>
  <c r="Q15" i="8"/>
  <c r="Q14" i="8"/>
  <c r="P13" i="8"/>
  <c r="O13" i="8"/>
  <c r="O12" i="8" s="1"/>
  <c r="N13" i="8"/>
  <c r="M13" i="8"/>
  <c r="L13" i="8"/>
  <c r="K13" i="8"/>
  <c r="J13" i="8"/>
  <c r="J12" i="8" s="1"/>
  <c r="I13" i="8"/>
  <c r="H13" i="8"/>
  <c r="G13" i="8"/>
  <c r="G10" i="8"/>
  <c r="E13" i="8"/>
  <c r="E12" i="8" s="1"/>
  <c r="I11" i="8"/>
  <c r="Q97" i="7"/>
  <c r="Q96" i="7"/>
  <c r="Q95" i="7"/>
  <c r="Q94" i="7"/>
  <c r="Q84" i="7"/>
  <c r="Q83" i="7"/>
  <c r="Q82" i="7"/>
  <c r="Q81" i="7"/>
  <c r="P80" i="7"/>
  <c r="O80" i="7"/>
  <c r="N80" i="7"/>
  <c r="M80" i="7"/>
  <c r="L80" i="7"/>
  <c r="K80" i="7"/>
  <c r="J80" i="7"/>
  <c r="I80" i="7"/>
  <c r="H80" i="7"/>
  <c r="G80" i="7"/>
  <c r="E80" i="7"/>
  <c r="Q79" i="7"/>
  <c r="Q78" i="7"/>
  <c r="Q77" i="7"/>
  <c r="Q76" i="7"/>
  <c r="P75" i="7"/>
  <c r="O75" i="7"/>
  <c r="N75" i="7"/>
  <c r="M75" i="7"/>
  <c r="L75" i="7"/>
  <c r="K75" i="7"/>
  <c r="J75" i="7"/>
  <c r="I75" i="7"/>
  <c r="H75" i="7"/>
  <c r="G75" i="7"/>
  <c r="E75" i="7"/>
  <c r="Q74" i="7"/>
  <c r="Q73" i="7"/>
  <c r="Q72" i="7"/>
  <c r="Q71" i="7"/>
  <c r="P70" i="7"/>
  <c r="O70" i="7"/>
  <c r="N70" i="7"/>
  <c r="M70" i="7"/>
  <c r="L70" i="7"/>
  <c r="K70" i="7"/>
  <c r="J70" i="7"/>
  <c r="I70" i="7"/>
  <c r="H70" i="7"/>
  <c r="G70" i="7"/>
  <c r="E70" i="7"/>
  <c r="Q68" i="7"/>
  <c r="Q67" i="7"/>
  <c r="Q66" i="7"/>
  <c r="Q65" i="7"/>
  <c r="P64" i="7"/>
  <c r="O64" i="7"/>
  <c r="N64" i="7"/>
  <c r="N58" i="7" s="1"/>
  <c r="M64" i="7"/>
  <c r="M58" i="7"/>
  <c r="L64" i="7"/>
  <c r="K64" i="7"/>
  <c r="K58" i="7" s="1"/>
  <c r="J64" i="7"/>
  <c r="I64" i="7"/>
  <c r="H64" i="7"/>
  <c r="G64" i="7"/>
  <c r="E64" i="7"/>
  <c r="Q63" i="7"/>
  <c r="Q62" i="7"/>
  <c r="Q61" i="7"/>
  <c r="Q60" i="7"/>
  <c r="P59" i="7"/>
  <c r="P58" i="7" s="1"/>
  <c r="O59" i="7"/>
  <c r="O58" i="7"/>
  <c r="N59" i="7"/>
  <c r="M59" i="7"/>
  <c r="L59" i="7"/>
  <c r="L58" i="7" s="1"/>
  <c r="K59" i="7"/>
  <c r="J59" i="7"/>
  <c r="I59" i="7"/>
  <c r="H59" i="7"/>
  <c r="H58" i="7" s="1"/>
  <c r="G59" i="7"/>
  <c r="Q59" i="7" s="1"/>
  <c r="E59" i="7"/>
  <c r="I58" i="7"/>
  <c r="Q57" i="7"/>
  <c r="Q56" i="7"/>
  <c r="Q55" i="7"/>
  <c r="Q54" i="7"/>
  <c r="Q53" i="7"/>
  <c r="P52" i="7"/>
  <c r="O52" i="7"/>
  <c r="N52" i="7"/>
  <c r="M52" i="7"/>
  <c r="L52" i="7"/>
  <c r="K52" i="7"/>
  <c r="J52" i="7"/>
  <c r="I52" i="7"/>
  <c r="H52" i="7"/>
  <c r="G52" i="7"/>
  <c r="E52" i="7"/>
  <c r="Q51" i="7"/>
  <c r="Q50" i="7"/>
  <c r="Q49" i="7"/>
  <c r="Q48" i="7"/>
  <c r="Q47" i="7"/>
  <c r="P46" i="7"/>
  <c r="P45" i="7" s="1"/>
  <c r="O46" i="7"/>
  <c r="O45" i="7" s="1"/>
  <c r="N46" i="7"/>
  <c r="M46" i="7"/>
  <c r="M45" i="7" s="1"/>
  <c r="L46" i="7"/>
  <c r="L45" i="7" s="1"/>
  <c r="K46" i="7"/>
  <c r="K45" i="7" s="1"/>
  <c r="J46" i="7"/>
  <c r="J45" i="7" s="1"/>
  <c r="I46" i="7"/>
  <c r="I45" i="7" s="1"/>
  <c r="H46" i="7"/>
  <c r="G46" i="7"/>
  <c r="E46" i="7"/>
  <c r="Q44" i="7"/>
  <c r="Q43" i="7"/>
  <c r="Q42" i="7"/>
  <c r="Q41" i="7"/>
  <c r="Q40" i="7"/>
  <c r="Q39" i="7"/>
  <c r="P38" i="7"/>
  <c r="O38" i="7"/>
  <c r="N38" i="7"/>
  <c r="M38" i="7"/>
  <c r="L38" i="7"/>
  <c r="K38" i="7"/>
  <c r="K11" i="7" s="1"/>
  <c r="J38" i="7"/>
  <c r="I38" i="7"/>
  <c r="H38" i="7"/>
  <c r="G38" i="7"/>
  <c r="E38" i="7"/>
  <c r="E30" i="7"/>
  <c r="Q37" i="7"/>
  <c r="Q36" i="7"/>
  <c r="Q35" i="7"/>
  <c r="Q34" i="7"/>
  <c r="Q33" i="7"/>
  <c r="Q32" i="7"/>
  <c r="P31" i="7"/>
  <c r="O31" i="7"/>
  <c r="N31" i="7"/>
  <c r="M31" i="7"/>
  <c r="L31" i="7"/>
  <c r="K31" i="7"/>
  <c r="J31" i="7"/>
  <c r="I31" i="7"/>
  <c r="H31" i="7"/>
  <c r="H30" i="7" s="1"/>
  <c r="G31" i="7"/>
  <c r="E31" i="7"/>
  <c r="G30" i="7"/>
  <c r="Q29" i="7"/>
  <c r="Q28" i="7"/>
  <c r="Q27" i="7"/>
  <c r="Q26" i="7"/>
  <c r="Q25" i="7"/>
  <c r="Q24" i="7"/>
  <c r="Q23" i="7"/>
  <c r="Q22" i="7"/>
  <c r="P21" i="7"/>
  <c r="O21" i="7"/>
  <c r="O11" i="7" s="1"/>
  <c r="N21" i="7"/>
  <c r="M21" i="7"/>
  <c r="L21" i="7"/>
  <c r="L11" i="7"/>
  <c r="K21" i="7"/>
  <c r="J21" i="7"/>
  <c r="I21" i="7"/>
  <c r="H21" i="7"/>
  <c r="G21" i="7"/>
  <c r="E21" i="7"/>
  <c r="E11" i="7" s="1"/>
  <c r="Q20" i="7"/>
  <c r="Q19" i="7"/>
  <c r="Q18" i="7"/>
  <c r="Q17" i="7"/>
  <c r="Q16" i="7"/>
  <c r="Q15" i="7"/>
  <c r="Q14" i="7"/>
  <c r="P13" i="7"/>
  <c r="O13" i="7"/>
  <c r="N13" i="7"/>
  <c r="N10" i="7" s="1"/>
  <c r="M13" i="7"/>
  <c r="L13" i="7"/>
  <c r="L12" i="7" s="1"/>
  <c r="K13" i="7"/>
  <c r="J13" i="7"/>
  <c r="I13" i="7"/>
  <c r="H13" i="7"/>
  <c r="H12" i="7" s="1"/>
  <c r="G13" i="7"/>
  <c r="E13" i="7"/>
  <c r="Q97" i="6"/>
  <c r="Q96" i="6"/>
  <c r="Q95" i="6"/>
  <c r="Q94" i="6"/>
  <c r="Q84" i="6"/>
  <c r="Q83" i="6"/>
  <c r="Q82" i="6"/>
  <c r="Q81" i="6"/>
  <c r="P80" i="6"/>
  <c r="O80" i="6"/>
  <c r="M80" i="6"/>
  <c r="L80" i="6"/>
  <c r="K80" i="6"/>
  <c r="I80" i="6"/>
  <c r="H80" i="6"/>
  <c r="G80" i="6"/>
  <c r="E80" i="6"/>
  <c r="Q79" i="6"/>
  <c r="Q78" i="6"/>
  <c r="Q77" i="6"/>
  <c r="Q76" i="6"/>
  <c r="P75" i="6"/>
  <c r="O75" i="6"/>
  <c r="N75" i="6"/>
  <c r="M75" i="6"/>
  <c r="L75" i="6"/>
  <c r="K75" i="6"/>
  <c r="J75" i="6"/>
  <c r="I75" i="6"/>
  <c r="H75" i="6"/>
  <c r="G75" i="6"/>
  <c r="E75" i="6"/>
  <c r="Q74" i="6"/>
  <c r="Q73" i="6"/>
  <c r="Q72" i="6"/>
  <c r="Q71" i="6"/>
  <c r="P70" i="6"/>
  <c r="P69" i="6" s="1"/>
  <c r="O70" i="6"/>
  <c r="O69" i="6"/>
  <c r="N70" i="6"/>
  <c r="M70" i="6"/>
  <c r="L70" i="6"/>
  <c r="K70" i="6"/>
  <c r="K69" i="6" s="1"/>
  <c r="J70" i="6"/>
  <c r="J69" i="6" s="1"/>
  <c r="I70" i="6"/>
  <c r="I69" i="6" s="1"/>
  <c r="H70" i="6"/>
  <c r="G70" i="6"/>
  <c r="G69" i="6" s="1"/>
  <c r="E70" i="6"/>
  <c r="Q70" i="6" s="1"/>
  <c r="Q68" i="6"/>
  <c r="Q67" i="6"/>
  <c r="Q66" i="6"/>
  <c r="Q65" i="6"/>
  <c r="P64" i="6"/>
  <c r="O64" i="6"/>
  <c r="O58" i="6" s="1"/>
  <c r="N64" i="6"/>
  <c r="M64" i="6"/>
  <c r="L64" i="6"/>
  <c r="K64" i="6"/>
  <c r="J64" i="6"/>
  <c r="I64" i="6"/>
  <c r="H64" i="6"/>
  <c r="G64" i="6"/>
  <c r="E64" i="6"/>
  <c r="Q63" i="6"/>
  <c r="Q62" i="6"/>
  <c r="Q61" i="6"/>
  <c r="Q60" i="6"/>
  <c r="P59" i="6"/>
  <c r="P58" i="6" s="1"/>
  <c r="O59" i="6"/>
  <c r="N59" i="6"/>
  <c r="M59" i="6"/>
  <c r="L59" i="6"/>
  <c r="K59" i="6"/>
  <c r="J59" i="6"/>
  <c r="I59" i="6"/>
  <c r="H59" i="6"/>
  <c r="H58" i="6" s="1"/>
  <c r="G59" i="6"/>
  <c r="E59" i="6"/>
  <c r="E58" i="6" s="1"/>
  <c r="Q57" i="6"/>
  <c r="Q56" i="6"/>
  <c r="Q55" i="6"/>
  <c r="Q54" i="6"/>
  <c r="Q53" i="6"/>
  <c r="P52" i="6"/>
  <c r="O52" i="6"/>
  <c r="N52" i="6"/>
  <c r="M52" i="6"/>
  <c r="L52" i="6"/>
  <c r="K52" i="6"/>
  <c r="J52" i="6"/>
  <c r="I52" i="6"/>
  <c r="H52" i="6"/>
  <c r="G52" i="6"/>
  <c r="E52" i="6"/>
  <c r="Q51" i="6"/>
  <c r="Q50" i="6"/>
  <c r="Q49" i="6"/>
  <c r="Q48" i="6"/>
  <c r="Q47" i="6"/>
  <c r="P46" i="6"/>
  <c r="P45" i="6" s="1"/>
  <c r="O46" i="6"/>
  <c r="N46" i="6"/>
  <c r="M46" i="6"/>
  <c r="M45" i="6" s="1"/>
  <c r="L46" i="6"/>
  <c r="L45" i="6" s="1"/>
  <c r="K46" i="6"/>
  <c r="K45" i="6" s="1"/>
  <c r="J46" i="6"/>
  <c r="I46" i="6"/>
  <c r="H46" i="6"/>
  <c r="G46" i="6"/>
  <c r="E46" i="6"/>
  <c r="Q44" i="6"/>
  <c r="Q43" i="6"/>
  <c r="Q42" i="6"/>
  <c r="Q41" i="6"/>
  <c r="Q40" i="6"/>
  <c r="Q39" i="6"/>
  <c r="P38" i="6"/>
  <c r="O38" i="6"/>
  <c r="N38" i="6"/>
  <c r="M38" i="6"/>
  <c r="L38" i="6"/>
  <c r="K38" i="6"/>
  <c r="J38" i="6"/>
  <c r="I38" i="6"/>
  <c r="H38" i="6"/>
  <c r="G38" i="6"/>
  <c r="E38" i="6"/>
  <c r="Q37" i="6"/>
  <c r="Q36" i="6"/>
  <c r="Q35" i="6"/>
  <c r="Q34" i="6"/>
  <c r="Q33" i="6"/>
  <c r="Q32" i="6"/>
  <c r="P31" i="6"/>
  <c r="O31" i="6"/>
  <c r="N31" i="6"/>
  <c r="M31" i="6"/>
  <c r="L31" i="6"/>
  <c r="L10" i="6" s="1"/>
  <c r="K31" i="6"/>
  <c r="J31" i="6"/>
  <c r="I31" i="6"/>
  <c r="H31" i="6"/>
  <c r="G31" i="6"/>
  <c r="E31" i="6"/>
  <c r="Q31" i="6" s="1"/>
  <c r="Q29" i="6"/>
  <c r="Q28" i="6"/>
  <c r="Q27" i="6"/>
  <c r="Q26" i="6"/>
  <c r="Q25" i="6"/>
  <c r="Q24" i="6"/>
  <c r="Q23" i="6"/>
  <c r="Q22" i="6"/>
  <c r="P21" i="6"/>
  <c r="P11" i="6" s="1"/>
  <c r="O21" i="6"/>
  <c r="N21" i="6"/>
  <c r="M21" i="6"/>
  <c r="M11" i="6" s="1"/>
  <c r="L21" i="6"/>
  <c r="K21" i="6"/>
  <c r="J21" i="6"/>
  <c r="I21" i="6"/>
  <c r="I11" i="6" s="1"/>
  <c r="H21" i="6"/>
  <c r="H11" i="6" s="1"/>
  <c r="G21" i="6"/>
  <c r="E21" i="6"/>
  <c r="E11" i="6" s="1"/>
  <c r="Q20" i="6"/>
  <c r="Q19" i="6"/>
  <c r="Q18" i="6"/>
  <c r="Q17" i="6"/>
  <c r="Q16" i="6"/>
  <c r="Q15" i="6"/>
  <c r="Q14" i="6"/>
  <c r="P13" i="6"/>
  <c r="O13" i="6"/>
  <c r="O12" i="6" s="1"/>
  <c r="N13" i="6"/>
  <c r="N12" i="6" s="1"/>
  <c r="M13" i="6"/>
  <c r="L13" i="6"/>
  <c r="K13" i="6"/>
  <c r="J13" i="6"/>
  <c r="I13" i="6"/>
  <c r="H13" i="6"/>
  <c r="G13" i="6"/>
  <c r="E13" i="6"/>
  <c r="G10" i="6"/>
  <c r="Q97" i="5"/>
  <c r="Q96" i="5"/>
  <c r="Q95" i="5"/>
  <c r="Q94" i="5"/>
  <c r="Q84" i="5"/>
  <c r="Q83" i="5"/>
  <c r="Q82" i="5"/>
  <c r="Q81" i="5"/>
  <c r="P80" i="5"/>
  <c r="O80" i="5"/>
  <c r="N80" i="5"/>
  <c r="M80" i="5"/>
  <c r="L80" i="5"/>
  <c r="K80" i="5"/>
  <c r="J80" i="5"/>
  <c r="I80" i="5"/>
  <c r="H80" i="5"/>
  <c r="G80" i="5"/>
  <c r="F80" i="5"/>
  <c r="E80" i="5"/>
  <c r="Q79" i="5"/>
  <c r="Q78" i="5"/>
  <c r="Q77" i="5"/>
  <c r="Q76" i="5"/>
  <c r="P75" i="5"/>
  <c r="O75" i="5"/>
  <c r="N75" i="5"/>
  <c r="M75" i="5"/>
  <c r="L75" i="5"/>
  <c r="K75" i="5"/>
  <c r="J75" i="5"/>
  <c r="I75" i="5"/>
  <c r="H75" i="5"/>
  <c r="G75" i="5"/>
  <c r="F75" i="5"/>
  <c r="E75" i="5"/>
  <c r="Q74" i="5"/>
  <c r="Q73" i="5"/>
  <c r="Q72" i="5"/>
  <c r="Q71" i="5"/>
  <c r="P70" i="5"/>
  <c r="P69" i="5" s="1"/>
  <c r="O70" i="5"/>
  <c r="N70" i="5"/>
  <c r="N69" i="5" s="1"/>
  <c r="M70" i="5"/>
  <c r="L70" i="5"/>
  <c r="L69" i="5"/>
  <c r="K70" i="5"/>
  <c r="J70" i="5"/>
  <c r="I70" i="5"/>
  <c r="H70" i="5"/>
  <c r="H69" i="5" s="1"/>
  <c r="G70" i="5"/>
  <c r="F70" i="5"/>
  <c r="E70" i="5"/>
  <c r="O69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3" i="5"/>
  <c r="Q62" i="5"/>
  <c r="Q61" i="5"/>
  <c r="Q60" i="5"/>
  <c r="P59" i="5"/>
  <c r="O59" i="5"/>
  <c r="O58" i="5" s="1"/>
  <c r="N59" i="5"/>
  <c r="N58" i="5" s="1"/>
  <c r="M59" i="5"/>
  <c r="M58" i="5" s="1"/>
  <c r="L59" i="5"/>
  <c r="L58" i="5"/>
  <c r="K59" i="5"/>
  <c r="J59" i="5"/>
  <c r="I59" i="5"/>
  <c r="H59" i="5"/>
  <c r="G59" i="5"/>
  <c r="F59" i="5"/>
  <c r="E59" i="5"/>
  <c r="Q57" i="5"/>
  <c r="Q56" i="5"/>
  <c r="Q55" i="5"/>
  <c r="Q54" i="5"/>
  <c r="Q53" i="5"/>
  <c r="P52" i="5"/>
  <c r="O52" i="5"/>
  <c r="N52" i="5"/>
  <c r="M52" i="5"/>
  <c r="M45" i="5" s="1"/>
  <c r="L52" i="5"/>
  <c r="K52" i="5"/>
  <c r="J52" i="5"/>
  <c r="I52" i="5"/>
  <c r="H52" i="5"/>
  <c r="G52" i="5"/>
  <c r="F52" i="5"/>
  <c r="E52" i="5"/>
  <c r="Q51" i="5"/>
  <c r="Q50" i="5"/>
  <c r="Q49" i="5"/>
  <c r="Q48" i="5"/>
  <c r="Q47" i="5"/>
  <c r="P46" i="5"/>
  <c r="P45" i="5" s="1"/>
  <c r="O46" i="5"/>
  <c r="N46" i="5"/>
  <c r="M46" i="5"/>
  <c r="L46" i="5"/>
  <c r="L45" i="5" s="1"/>
  <c r="K46" i="5"/>
  <c r="J46" i="5"/>
  <c r="I46" i="5"/>
  <c r="H46" i="5"/>
  <c r="G46" i="5"/>
  <c r="F46" i="5"/>
  <c r="E46" i="5"/>
  <c r="Q44" i="5"/>
  <c r="Q43" i="5"/>
  <c r="Q42" i="5"/>
  <c r="Q41" i="5"/>
  <c r="Q40" i="5"/>
  <c r="Q39" i="5"/>
  <c r="P38" i="5"/>
  <c r="O38" i="5"/>
  <c r="N38" i="5"/>
  <c r="M38" i="5"/>
  <c r="L38" i="5"/>
  <c r="K38" i="5"/>
  <c r="J38" i="5"/>
  <c r="I38" i="5"/>
  <c r="H38" i="5"/>
  <c r="G38" i="5"/>
  <c r="F38" i="5"/>
  <c r="E38" i="5"/>
  <c r="Q37" i="5"/>
  <c r="Q36" i="5"/>
  <c r="Q35" i="5"/>
  <c r="Q34" i="5"/>
  <c r="Q33" i="5"/>
  <c r="Q32" i="5"/>
  <c r="P31" i="5"/>
  <c r="P30" i="5" s="1"/>
  <c r="O31" i="5"/>
  <c r="O30" i="5" s="1"/>
  <c r="N31" i="5"/>
  <c r="N10" i="5" s="1"/>
  <c r="M31" i="5"/>
  <c r="M30" i="5" s="1"/>
  <c r="L31" i="5"/>
  <c r="K31" i="5"/>
  <c r="K30" i="5"/>
  <c r="J31" i="5"/>
  <c r="I31" i="5"/>
  <c r="I30" i="5" s="1"/>
  <c r="H31" i="5"/>
  <c r="H30" i="5"/>
  <c r="G31" i="5"/>
  <c r="F31" i="5"/>
  <c r="F30" i="5" s="1"/>
  <c r="E31" i="5"/>
  <c r="Q29" i="5"/>
  <c r="Q28" i="5"/>
  <c r="Q27" i="5"/>
  <c r="Q26" i="5"/>
  <c r="Q25" i="5"/>
  <c r="Q24" i="5"/>
  <c r="Q23" i="5"/>
  <c r="Q22" i="5"/>
  <c r="P21" i="5"/>
  <c r="P12" i="5" s="1"/>
  <c r="O21" i="5"/>
  <c r="N21" i="5"/>
  <c r="M21" i="5"/>
  <c r="L21" i="5"/>
  <c r="L11" i="5" s="1"/>
  <c r="K21" i="5"/>
  <c r="J21" i="5"/>
  <c r="I21" i="5"/>
  <c r="H21" i="5"/>
  <c r="H11" i="5" s="1"/>
  <c r="G21" i="5"/>
  <c r="F21" i="5"/>
  <c r="E21" i="5"/>
  <c r="Q20" i="5"/>
  <c r="Q19" i="5"/>
  <c r="Q18" i="5"/>
  <c r="Q17" i="5"/>
  <c r="Q16" i="5"/>
  <c r="Q15" i="5"/>
  <c r="Q14" i="5"/>
  <c r="P13" i="5"/>
  <c r="O13" i="5"/>
  <c r="N13" i="5"/>
  <c r="N12" i="5"/>
  <c r="M13" i="5"/>
  <c r="M12" i="5" s="1"/>
  <c r="L13" i="5"/>
  <c r="K13" i="5"/>
  <c r="K12" i="5"/>
  <c r="J13" i="5"/>
  <c r="I13" i="5"/>
  <c r="H13" i="5"/>
  <c r="G13" i="5"/>
  <c r="G10" i="5" s="1"/>
  <c r="F13" i="5"/>
  <c r="E13" i="5"/>
  <c r="Q97" i="4"/>
  <c r="Q96" i="4"/>
  <c r="Q95" i="4"/>
  <c r="Q94" i="4"/>
  <c r="P93" i="4"/>
  <c r="O93" i="4"/>
  <c r="N93" i="4"/>
  <c r="N91" i="4" s="1"/>
  <c r="M93" i="4"/>
  <c r="M91" i="4" s="1"/>
  <c r="L93" i="4"/>
  <c r="L91" i="4" s="1"/>
  <c r="K93" i="4"/>
  <c r="K91" i="4" s="1"/>
  <c r="J93" i="4"/>
  <c r="J91" i="4" s="1"/>
  <c r="I93" i="4"/>
  <c r="I91" i="4"/>
  <c r="H93" i="4"/>
  <c r="H91" i="4" s="1"/>
  <c r="G93" i="4"/>
  <c r="G91" i="4" s="1"/>
  <c r="F93" i="4"/>
  <c r="F91" i="4" s="1"/>
  <c r="P91" i="4"/>
  <c r="O91" i="4"/>
  <c r="Q90" i="4"/>
  <c r="Q89" i="4"/>
  <c r="Q87" i="4"/>
  <c r="Q86" i="4"/>
  <c r="Q84" i="4"/>
  <c r="Q83" i="4"/>
  <c r="Q82" i="4"/>
  <c r="Q81" i="4"/>
  <c r="O80" i="4"/>
  <c r="N80" i="4"/>
  <c r="M80" i="4"/>
  <c r="J80" i="4"/>
  <c r="G80" i="4"/>
  <c r="Q79" i="4"/>
  <c r="Q78" i="4"/>
  <c r="Q77" i="4"/>
  <c r="Q76" i="4"/>
  <c r="P75" i="4"/>
  <c r="O75" i="4"/>
  <c r="N75" i="4"/>
  <c r="M75" i="4"/>
  <c r="L75" i="4"/>
  <c r="K75" i="4"/>
  <c r="J75" i="4"/>
  <c r="I75" i="4"/>
  <c r="H75" i="4"/>
  <c r="G75" i="4"/>
  <c r="F75" i="4"/>
  <c r="Q74" i="4"/>
  <c r="Q73" i="4"/>
  <c r="Q72" i="4"/>
  <c r="Q71" i="4"/>
  <c r="P70" i="4"/>
  <c r="P69" i="4" s="1"/>
  <c r="O70" i="4"/>
  <c r="N70" i="4"/>
  <c r="M70" i="4"/>
  <c r="L70" i="4"/>
  <c r="L69" i="4" s="1"/>
  <c r="K70" i="4"/>
  <c r="K69" i="4" s="1"/>
  <c r="J70" i="4"/>
  <c r="I70" i="4"/>
  <c r="H70" i="4"/>
  <c r="H69" i="4" s="1"/>
  <c r="G70" i="4"/>
  <c r="F70" i="4"/>
  <c r="Q68" i="4"/>
  <c r="Q67" i="4"/>
  <c r="Q66" i="4"/>
  <c r="Q65" i="4"/>
  <c r="P64" i="4"/>
  <c r="O64" i="4"/>
  <c r="N64" i="4"/>
  <c r="M64" i="4"/>
  <c r="L64" i="4"/>
  <c r="K64" i="4"/>
  <c r="J64" i="4"/>
  <c r="I64" i="4"/>
  <c r="H64" i="4"/>
  <c r="G64" i="4"/>
  <c r="F64" i="4"/>
  <c r="Q63" i="4"/>
  <c r="Q62" i="4"/>
  <c r="Q61" i="4"/>
  <c r="Q60" i="4"/>
  <c r="P59" i="4"/>
  <c r="O59" i="4"/>
  <c r="N59" i="4"/>
  <c r="M59" i="4"/>
  <c r="L59" i="4"/>
  <c r="K59" i="4"/>
  <c r="K58" i="4" s="1"/>
  <c r="J59" i="4"/>
  <c r="I59" i="4"/>
  <c r="I58" i="4" s="1"/>
  <c r="H59" i="4"/>
  <c r="G59" i="4"/>
  <c r="F59" i="4"/>
  <c r="Q57" i="4"/>
  <c r="Q56" i="4"/>
  <c r="Q55" i="4"/>
  <c r="Q54" i="4"/>
  <c r="Q53" i="4"/>
  <c r="P52" i="4"/>
  <c r="O52" i="4"/>
  <c r="N52" i="4"/>
  <c r="M52" i="4"/>
  <c r="L52" i="4"/>
  <c r="K52" i="4"/>
  <c r="J52" i="4"/>
  <c r="I52" i="4"/>
  <c r="H52" i="4"/>
  <c r="G52" i="4"/>
  <c r="F52" i="4"/>
  <c r="Q51" i="4"/>
  <c r="Q50" i="4"/>
  <c r="Q49" i="4"/>
  <c r="Q48" i="4"/>
  <c r="Q47" i="4"/>
  <c r="P46" i="4"/>
  <c r="P45" i="4" s="1"/>
  <c r="O46" i="4"/>
  <c r="O45" i="4" s="1"/>
  <c r="N46" i="4"/>
  <c r="N45" i="4" s="1"/>
  <c r="M46" i="4"/>
  <c r="L46" i="4"/>
  <c r="K46" i="4"/>
  <c r="K45" i="4" s="1"/>
  <c r="J46" i="4"/>
  <c r="J45" i="4" s="1"/>
  <c r="I46" i="4"/>
  <c r="H46" i="4"/>
  <c r="H45" i="4" s="1"/>
  <c r="G46" i="4"/>
  <c r="G45" i="4" s="1"/>
  <c r="F46" i="4"/>
  <c r="Q44" i="4"/>
  <c r="Q43" i="4"/>
  <c r="Q42" i="4"/>
  <c r="Q41" i="4"/>
  <c r="Q40" i="4"/>
  <c r="Q39" i="4"/>
  <c r="P38" i="4"/>
  <c r="O38" i="4"/>
  <c r="N38" i="4"/>
  <c r="M38" i="4"/>
  <c r="L38" i="4"/>
  <c r="K38" i="4"/>
  <c r="J38" i="4"/>
  <c r="I38" i="4"/>
  <c r="H38" i="4"/>
  <c r="G38" i="4"/>
  <c r="F38" i="4"/>
  <c r="Q37" i="4"/>
  <c r="Q36" i="4"/>
  <c r="Q35" i="4"/>
  <c r="Q34" i="4"/>
  <c r="Q33" i="4"/>
  <c r="Q32" i="4"/>
  <c r="P31" i="4"/>
  <c r="O31" i="4"/>
  <c r="N31" i="4"/>
  <c r="M31" i="4"/>
  <c r="L31" i="4"/>
  <c r="K31" i="4"/>
  <c r="J31" i="4"/>
  <c r="I31" i="4"/>
  <c r="H31" i="4"/>
  <c r="G31" i="4"/>
  <c r="F31" i="4"/>
  <c r="Q29" i="4"/>
  <c r="Q28" i="4"/>
  <c r="Q27" i="4"/>
  <c r="Q26" i="4"/>
  <c r="Q25" i="4"/>
  <c r="Q24" i="4"/>
  <c r="Q23" i="4"/>
  <c r="Q22" i="4"/>
  <c r="P21" i="4"/>
  <c r="O21" i="4"/>
  <c r="O11" i="4" s="1"/>
  <c r="N21" i="4"/>
  <c r="M21" i="4"/>
  <c r="L21" i="4"/>
  <c r="K21" i="4"/>
  <c r="K11" i="4" s="1"/>
  <c r="J21" i="4"/>
  <c r="I21" i="4"/>
  <c r="I11" i="4" s="1"/>
  <c r="H21" i="4"/>
  <c r="G21" i="4"/>
  <c r="G11" i="4" s="1"/>
  <c r="F21" i="4"/>
  <c r="Q20" i="4"/>
  <c r="Q19" i="4"/>
  <c r="Q18" i="4"/>
  <c r="Q17" i="4"/>
  <c r="Q16" i="4"/>
  <c r="Q15" i="4"/>
  <c r="Q14" i="4"/>
  <c r="P13" i="4"/>
  <c r="O13" i="4"/>
  <c r="N13" i="4"/>
  <c r="M13" i="4"/>
  <c r="L13" i="4"/>
  <c r="K13" i="4"/>
  <c r="K10" i="4" s="1"/>
  <c r="J13" i="4"/>
  <c r="I13" i="4"/>
  <c r="H13" i="4"/>
  <c r="G13" i="4"/>
  <c r="G12" i="4" s="1"/>
  <c r="F13" i="4"/>
  <c r="E12" i="13"/>
  <c r="E69" i="13"/>
  <c r="E30" i="12"/>
  <c r="E30" i="11"/>
  <c r="E45" i="11"/>
  <c r="E45" i="6"/>
  <c r="E12" i="6"/>
  <c r="M11" i="5"/>
  <c r="H10" i="6"/>
  <c r="J11" i="6"/>
  <c r="N45" i="6"/>
  <c r="N69" i="6"/>
  <c r="E10" i="6"/>
  <c r="F58" i="11"/>
  <c r="L30" i="14"/>
  <c r="H45" i="7"/>
  <c r="G12" i="8"/>
  <c r="I10" i="10"/>
  <c r="O12" i="10"/>
  <c r="O10" i="10"/>
  <c r="N11" i="11"/>
  <c r="F10" i="11"/>
  <c r="F9" i="11" s="1"/>
  <c r="I30" i="12"/>
  <c r="E45" i="7"/>
  <c r="H11" i="10"/>
  <c r="K30" i="10"/>
  <c r="K11" i="11"/>
  <c r="J10" i="11"/>
  <c r="J9" i="11" s="1"/>
  <c r="J12" i="11"/>
  <c r="M10" i="11"/>
  <c r="K12" i="11"/>
  <c r="K10" i="11"/>
  <c r="O30" i="11"/>
  <c r="O12" i="12"/>
  <c r="M12" i="12"/>
  <c r="M11" i="12"/>
  <c r="O45" i="14"/>
  <c r="H30" i="11"/>
  <c r="K10" i="12"/>
  <c r="M10" i="12"/>
  <c r="Q46" i="13"/>
  <c r="N12" i="13"/>
  <c r="J11" i="13"/>
  <c r="Q70" i="13"/>
  <c r="K12" i="14"/>
  <c r="G30" i="14"/>
  <c r="P30" i="14"/>
  <c r="J58" i="14"/>
  <c r="E11" i="13"/>
  <c r="I10" i="14"/>
  <c r="L12" i="14"/>
  <c r="L11" i="14"/>
  <c r="H10" i="14"/>
  <c r="H10" i="13"/>
  <c r="H45" i="5" l="1"/>
  <c r="H10" i="5"/>
  <c r="H9" i="5" s="1"/>
  <c r="N9" i="11"/>
  <c r="I9" i="14"/>
  <c r="H58" i="4"/>
  <c r="K9" i="11"/>
  <c r="J58" i="4"/>
  <c r="I12" i="6"/>
  <c r="I10" i="6"/>
  <c r="I9" i="6" s="1"/>
  <c r="M12" i="6"/>
  <c r="O30" i="7"/>
  <c r="N10" i="8"/>
  <c r="E30" i="9"/>
  <c r="J30" i="9"/>
  <c r="L12" i="10"/>
  <c r="E45" i="10"/>
  <c r="G10" i="14"/>
  <c r="G9" i="14" s="1"/>
  <c r="G8" i="14" s="1"/>
  <c r="E58" i="11"/>
  <c r="F30" i="11"/>
  <c r="E69" i="6"/>
  <c r="Q69" i="6" s="1"/>
  <c r="M69" i="4"/>
  <c r="O11" i="5"/>
  <c r="E45" i="5"/>
  <c r="I45" i="5"/>
  <c r="I30" i="6"/>
  <c r="M30" i="6"/>
  <c r="G45" i="6"/>
  <c r="J69" i="7"/>
  <c r="K12" i="8"/>
  <c r="I30" i="8"/>
  <c r="K45" i="8"/>
  <c r="O45" i="8"/>
  <c r="I58" i="8"/>
  <c r="M58" i="8"/>
  <c r="G69" i="8"/>
  <c r="K69" i="8"/>
  <c r="O69" i="8"/>
  <c r="J12" i="9"/>
  <c r="I10" i="9"/>
  <c r="M10" i="9"/>
  <c r="M9" i="9" s="1"/>
  <c r="E11" i="9"/>
  <c r="H69" i="9"/>
  <c r="L69" i="9"/>
  <c r="Q80" i="9"/>
  <c r="J10" i="10"/>
  <c r="J45" i="10"/>
  <c r="I58" i="10"/>
  <c r="M58" i="10"/>
  <c r="N69" i="10"/>
  <c r="Q75" i="10"/>
  <c r="G10" i="11"/>
  <c r="H45" i="11"/>
  <c r="L45" i="11"/>
  <c r="Q70" i="11"/>
  <c r="N30" i="13"/>
  <c r="H58" i="13"/>
  <c r="L58" i="13"/>
  <c r="J69" i="13"/>
  <c r="M69" i="14"/>
  <c r="Q85" i="10"/>
  <c r="Q64" i="13"/>
  <c r="N58" i="4"/>
  <c r="P10" i="6"/>
  <c r="K30" i="6"/>
  <c r="E30" i="6"/>
  <c r="I45" i="6"/>
  <c r="I58" i="6"/>
  <c r="M58" i="6"/>
  <c r="J58" i="6"/>
  <c r="M69" i="7"/>
  <c r="P10" i="8"/>
  <c r="E11" i="8"/>
  <c r="G30" i="8"/>
  <c r="I45" i="8"/>
  <c r="K58" i="8"/>
  <c r="G12" i="9"/>
  <c r="P30" i="9"/>
  <c r="E45" i="9"/>
  <c r="M11" i="10"/>
  <c r="Q52" i="10"/>
  <c r="L69" i="10"/>
  <c r="P69" i="10"/>
  <c r="N45" i="11"/>
  <c r="Q52" i="11"/>
  <c r="J30" i="12"/>
  <c r="L30" i="13"/>
  <c r="P30" i="13"/>
  <c r="L69" i="13"/>
  <c r="P69" i="13"/>
  <c r="I45" i="4"/>
  <c r="N30" i="5"/>
  <c r="G45" i="5"/>
  <c r="O58" i="4"/>
  <c r="Q21" i="5"/>
  <c r="Q38" i="5"/>
  <c r="K10" i="5"/>
  <c r="O45" i="5"/>
  <c r="J45" i="5"/>
  <c r="N45" i="5"/>
  <c r="P11" i="5"/>
  <c r="G58" i="5"/>
  <c r="I58" i="5"/>
  <c r="K69" i="5"/>
  <c r="J69" i="5"/>
  <c r="J30" i="6"/>
  <c r="H45" i="6"/>
  <c r="J45" i="6"/>
  <c r="Q59" i="6"/>
  <c r="L58" i="6"/>
  <c r="K58" i="6"/>
  <c r="L69" i="6"/>
  <c r="J12" i="7"/>
  <c r="N12" i="7"/>
  <c r="L10" i="7"/>
  <c r="P10" i="7"/>
  <c r="J58" i="7"/>
  <c r="G69" i="7"/>
  <c r="K69" i="7"/>
  <c r="O69" i="7"/>
  <c r="J10" i="8"/>
  <c r="P12" i="8"/>
  <c r="H30" i="8"/>
  <c r="H10" i="8"/>
  <c r="H9" i="8" s="1"/>
  <c r="N45" i="8"/>
  <c r="P69" i="8"/>
  <c r="E9" i="9"/>
  <c r="E8" i="9" s="1"/>
  <c r="H45" i="9"/>
  <c r="H58" i="9"/>
  <c r="H9" i="10"/>
  <c r="E30" i="10"/>
  <c r="N58" i="10"/>
  <c r="K69" i="10"/>
  <c r="N12" i="11"/>
  <c r="I11" i="11"/>
  <c r="J45" i="11"/>
  <c r="Q64" i="11"/>
  <c r="M58" i="11"/>
  <c r="I69" i="11"/>
  <c r="H11" i="12"/>
  <c r="P11" i="12"/>
  <c r="Q46" i="12"/>
  <c r="G11" i="12"/>
  <c r="O45" i="12"/>
  <c r="Q59" i="12"/>
  <c r="E69" i="12"/>
  <c r="J69" i="12"/>
  <c r="Q21" i="13"/>
  <c r="J12" i="13"/>
  <c r="I10" i="13"/>
  <c r="L11" i="13"/>
  <c r="G10" i="13"/>
  <c r="O12" i="14"/>
  <c r="H30" i="14"/>
  <c r="Q46" i="14"/>
  <c r="N45" i="7"/>
  <c r="P11" i="8"/>
  <c r="P9" i="8" s="1"/>
  <c r="P8" i="8" s="1"/>
  <c r="H45" i="8"/>
  <c r="M69" i="8"/>
  <c r="Q38" i="9"/>
  <c r="N30" i="9"/>
  <c r="G58" i="9"/>
  <c r="P69" i="9"/>
  <c r="O58" i="10"/>
  <c r="E12" i="11"/>
  <c r="J30" i="11"/>
  <c r="M45" i="11"/>
  <c r="J58" i="11"/>
  <c r="J8" i="11"/>
  <c r="H69" i="11"/>
  <c r="L69" i="11"/>
  <c r="G12" i="12"/>
  <c r="I11" i="12"/>
  <c r="O30" i="12"/>
  <c r="H45" i="12"/>
  <c r="O58" i="12"/>
  <c r="I69" i="12"/>
  <c r="Q69" i="12" s="1"/>
  <c r="M69" i="12"/>
  <c r="G30" i="13"/>
  <c r="K30" i="13"/>
  <c r="E10" i="13"/>
  <c r="E9" i="13" s="1"/>
  <c r="I11" i="13"/>
  <c r="G69" i="13"/>
  <c r="K69" i="13"/>
  <c r="N12" i="14"/>
  <c r="Q31" i="14"/>
  <c r="M11" i="14"/>
  <c r="O11" i="14"/>
  <c r="M58" i="14"/>
  <c r="H69" i="14"/>
  <c r="L69" i="14"/>
  <c r="O69" i="14"/>
  <c r="E69" i="14"/>
  <c r="F58" i="5"/>
  <c r="F12" i="5"/>
  <c r="F10" i="4"/>
  <c r="F11" i="4"/>
  <c r="F11" i="5"/>
  <c r="M11" i="4"/>
  <c r="J69" i="4"/>
  <c r="P11" i="7"/>
  <c r="P9" i="7" s="1"/>
  <c r="P12" i="7"/>
  <c r="P69" i="11"/>
  <c r="K12" i="13"/>
  <c r="Q13" i="13"/>
  <c r="Q93" i="11"/>
  <c r="H45" i="14"/>
  <c r="L10" i="13"/>
  <c r="K10" i="13"/>
  <c r="H10" i="7"/>
  <c r="H9" i="6"/>
  <c r="Q59" i="8"/>
  <c r="Q38" i="4"/>
  <c r="N69" i="4"/>
  <c r="F10" i="5"/>
  <c r="K45" i="5"/>
  <c r="P9" i="6"/>
  <c r="P8" i="6" s="1"/>
  <c r="M12" i="8"/>
  <c r="M10" i="8"/>
  <c r="M69" i="11"/>
  <c r="Q31" i="12"/>
  <c r="M30" i="13"/>
  <c r="M10" i="13"/>
  <c r="Q80" i="6"/>
  <c r="Q38" i="14"/>
  <c r="Q46" i="11"/>
  <c r="E10" i="12"/>
  <c r="P12" i="10"/>
  <c r="I10" i="12"/>
  <c r="I9" i="12" s="1"/>
  <c r="I8" i="12" s="1"/>
  <c r="E10" i="8"/>
  <c r="O10" i="6"/>
  <c r="H12" i="6"/>
  <c r="E45" i="12"/>
  <c r="E45" i="13"/>
  <c r="M45" i="4"/>
  <c r="L10" i="5"/>
  <c r="J11" i="5"/>
  <c r="Q31" i="5"/>
  <c r="J12" i="6"/>
  <c r="J10" i="6"/>
  <c r="J9" i="6" s="1"/>
  <c r="J8" i="6" s="1"/>
  <c r="P10" i="13"/>
  <c r="F69" i="11"/>
  <c r="L10" i="14"/>
  <c r="L9" i="14" s="1"/>
  <c r="L8" i="14" s="1"/>
  <c r="M10" i="6"/>
  <c r="M9" i="6" s="1"/>
  <c r="J12" i="4"/>
  <c r="N12" i="4"/>
  <c r="H11" i="4"/>
  <c r="L11" i="4"/>
  <c r="I30" i="4"/>
  <c r="J12" i="5"/>
  <c r="J10" i="5"/>
  <c r="P10" i="5"/>
  <c r="K11" i="5"/>
  <c r="K9" i="5" s="1"/>
  <c r="L30" i="5"/>
  <c r="J58" i="5"/>
  <c r="Q64" i="5"/>
  <c r="E69" i="5"/>
  <c r="Q80" i="5"/>
  <c r="K11" i="6"/>
  <c r="N30" i="6"/>
  <c r="N10" i="6"/>
  <c r="L11" i="6"/>
  <c r="L9" i="6" s="1"/>
  <c r="L8" i="6" s="1"/>
  <c r="H69" i="6"/>
  <c r="K12" i="7"/>
  <c r="K10" i="7"/>
  <c r="K9" i="7" s="1"/>
  <c r="K8" i="7" s="1"/>
  <c r="K30" i="7"/>
  <c r="L30" i="7"/>
  <c r="Q52" i="7"/>
  <c r="Q64" i="7"/>
  <c r="O10" i="8"/>
  <c r="O11" i="8"/>
  <c r="H58" i="8"/>
  <c r="O58" i="8"/>
  <c r="H69" i="8"/>
  <c r="L69" i="8"/>
  <c r="Q80" i="8"/>
  <c r="L12" i="9"/>
  <c r="L10" i="9"/>
  <c r="G30" i="9"/>
  <c r="Q30" i="9" s="1"/>
  <c r="G11" i="9"/>
  <c r="L45" i="9"/>
  <c r="H12" i="10"/>
  <c r="G10" i="10"/>
  <c r="K10" i="10"/>
  <c r="K12" i="10"/>
  <c r="N30" i="10"/>
  <c r="H58" i="10"/>
  <c r="H8" i="10" s="1"/>
  <c r="G58" i="10"/>
  <c r="Q64" i="10"/>
  <c r="O69" i="10"/>
  <c r="P10" i="11"/>
  <c r="P12" i="11"/>
  <c r="O9" i="14"/>
  <c r="O8" i="14" s="1"/>
  <c r="Q31" i="13"/>
  <c r="M9" i="12"/>
  <c r="M8" i="12" s="1"/>
  <c r="O10" i="11"/>
  <c r="O9" i="11" s="1"/>
  <c r="O8" i="11" s="1"/>
  <c r="Q13" i="12"/>
  <c r="I12" i="4"/>
  <c r="G69" i="4"/>
  <c r="G58" i="6"/>
  <c r="M11" i="7"/>
  <c r="L45" i="8"/>
  <c r="L10" i="8"/>
  <c r="K12" i="9"/>
  <c r="K11" i="9"/>
  <c r="K9" i="9" s="1"/>
  <c r="M69" i="9"/>
  <c r="M8" i="9" s="1"/>
  <c r="Q59" i="10"/>
  <c r="Q13" i="11"/>
  <c r="O10" i="5"/>
  <c r="O12" i="5"/>
  <c r="G12" i="5"/>
  <c r="F45" i="5"/>
  <c r="Q45" i="5" s="1"/>
  <c r="Q38" i="6"/>
  <c r="M12" i="7"/>
  <c r="G11" i="7"/>
  <c r="H69" i="7"/>
  <c r="L69" i="7"/>
  <c r="P69" i="7"/>
  <c r="H11" i="9"/>
  <c r="H9" i="9" s="1"/>
  <c r="L11" i="9"/>
  <c r="P11" i="9"/>
  <c r="J69" i="9"/>
  <c r="N69" i="9"/>
  <c r="L10" i="10"/>
  <c r="M30" i="10"/>
  <c r="M10" i="10"/>
  <c r="M9" i="10" s="1"/>
  <c r="M8" i="10" s="1"/>
  <c r="I30" i="10"/>
  <c r="I11" i="10"/>
  <c r="I9" i="10" s="1"/>
  <c r="I8" i="10" s="1"/>
  <c r="G45" i="10"/>
  <c r="I10" i="11"/>
  <c r="I9" i="11" s="1"/>
  <c r="K11" i="12"/>
  <c r="K9" i="12" s="1"/>
  <c r="O11" i="12"/>
  <c r="O9" i="12" s="1"/>
  <c r="O8" i="12" s="1"/>
  <c r="Q75" i="14"/>
  <c r="Q91" i="9"/>
  <c r="Q85" i="11"/>
  <c r="F80" i="11"/>
  <c r="Q80" i="11" s="1"/>
  <c r="H30" i="4"/>
  <c r="L30" i="4"/>
  <c r="P30" i="4"/>
  <c r="L45" i="4"/>
  <c r="I69" i="4"/>
  <c r="I12" i="5"/>
  <c r="G30" i="5"/>
  <c r="J30" i="5"/>
  <c r="Q59" i="5"/>
  <c r="F69" i="5"/>
  <c r="M69" i="5"/>
  <c r="L12" i="6"/>
  <c r="G11" i="6"/>
  <c r="G9" i="6" s="1"/>
  <c r="N11" i="6"/>
  <c r="H30" i="6"/>
  <c r="L30" i="6"/>
  <c r="P30" i="6"/>
  <c r="O45" i="6"/>
  <c r="Q45" i="6" s="1"/>
  <c r="M69" i="6"/>
  <c r="I12" i="7"/>
  <c r="J11" i="7"/>
  <c r="J30" i="7"/>
  <c r="N30" i="7"/>
  <c r="G58" i="7"/>
  <c r="N69" i="7"/>
  <c r="H12" i="8"/>
  <c r="L12" i="8"/>
  <c r="G11" i="8"/>
  <c r="G9" i="8" s="1"/>
  <c r="G8" i="8" s="1"/>
  <c r="L30" i="8"/>
  <c r="P30" i="8"/>
  <c r="G45" i="8"/>
  <c r="J58" i="8"/>
  <c r="Q58" i="8" s="1"/>
  <c r="J69" i="8"/>
  <c r="N69" i="8"/>
  <c r="Q75" i="8"/>
  <c r="H12" i="9"/>
  <c r="N11" i="9"/>
  <c r="N10" i="10"/>
  <c r="K11" i="10"/>
  <c r="O11" i="10"/>
  <c r="O9" i="10" s="1"/>
  <c r="O8" i="10" s="1"/>
  <c r="O45" i="10"/>
  <c r="K58" i="10"/>
  <c r="J58" i="10"/>
  <c r="M69" i="10"/>
  <c r="K45" i="11"/>
  <c r="K45" i="12"/>
  <c r="G58" i="12"/>
  <c r="H12" i="13"/>
  <c r="Q12" i="13" s="1"/>
  <c r="N9" i="13"/>
  <c r="G11" i="13"/>
  <c r="I45" i="13"/>
  <c r="H11" i="13"/>
  <c r="H9" i="13" s="1"/>
  <c r="M58" i="13"/>
  <c r="N10" i="14"/>
  <c r="O30" i="14"/>
  <c r="P58" i="14"/>
  <c r="I69" i="14"/>
  <c r="P69" i="14"/>
  <c r="Q85" i="6"/>
  <c r="G69" i="5"/>
  <c r="K12" i="6"/>
  <c r="G30" i="6"/>
  <c r="Q46" i="6"/>
  <c r="Q52" i="6"/>
  <c r="N58" i="6"/>
  <c r="Q75" i="6"/>
  <c r="O10" i="7"/>
  <c r="O9" i="7" s="1"/>
  <c r="O8" i="7" s="1"/>
  <c r="I11" i="7"/>
  <c r="I30" i="7"/>
  <c r="M30" i="7"/>
  <c r="P30" i="7"/>
  <c r="G45" i="7"/>
  <c r="Q45" i="7" s="1"/>
  <c r="I69" i="7"/>
  <c r="Q75" i="7"/>
  <c r="O30" i="8"/>
  <c r="Q38" i="8"/>
  <c r="J30" i="8"/>
  <c r="I69" i="8"/>
  <c r="N9" i="9"/>
  <c r="N8" i="9" s="1"/>
  <c r="K58" i="9"/>
  <c r="Q58" i="9" s="1"/>
  <c r="E69" i="9"/>
  <c r="I69" i="9"/>
  <c r="M12" i="10"/>
  <c r="J11" i="10"/>
  <c r="J9" i="10" s="1"/>
  <c r="K45" i="10"/>
  <c r="H45" i="10"/>
  <c r="H12" i="11"/>
  <c r="I58" i="11"/>
  <c r="L45" i="12"/>
  <c r="Q93" i="7"/>
  <c r="E91" i="7"/>
  <c r="Q91" i="7" s="1"/>
  <c r="Q93" i="12"/>
  <c r="Q64" i="14"/>
  <c r="E11" i="10"/>
  <c r="M45" i="10"/>
  <c r="Q80" i="10"/>
  <c r="M11" i="11"/>
  <c r="M9" i="11" s="1"/>
  <c r="M8" i="11" s="1"/>
  <c r="P11" i="11"/>
  <c r="N30" i="11"/>
  <c r="F45" i="11"/>
  <c r="H58" i="11"/>
  <c r="K58" i="11"/>
  <c r="K8" i="11" s="1"/>
  <c r="N58" i="11"/>
  <c r="N8" i="11" s="1"/>
  <c r="L58" i="11"/>
  <c r="L58" i="12"/>
  <c r="J58" i="12"/>
  <c r="Q58" i="12" s="1"/>
  <c r="P11" i="13"/>
  <c r="H30" i="13"/>
  <c r="O30" i="13"/>
  <c r="G45" i="13"/>
  <c r="K11" i="13"/>
  <c r="O11" i="13"/>
  <c r="G58" i="13"/>
  <c r="K58" i="13"/>
  <c r="O58" i="13"/>
  <c r="P58" i="13"/>
  <c r="H69" i="13"/>
  <c r="I69" i="13"/>
  <c r="Q80" i="13"/>
  <c r="J10" i="14"/>
  <c r="M10" i="14"/>
  <c r="I30" i="14"/>
  <c r="N45" i="14"/>
  <c r="N58" i="14"/>
  <c r="Q85" i="9"/>
  <c r="Q38" i="11"/>
  <c r="I45" i="11"/>
  <c r="E9" i="12"/>
  <c r="E8" i="12" s="1"/>
  <c r="G30" i="12"/>
  <c r="K58" i="12"/>
  <c r="M11" i="13"/>
  <c r="H45" i="13"/>
  <c r="E58" i="13"/>
  <c r="J58" i="13"/>
  <c r="N58" i="13"/>
  <c r="I45" i="14"/>
  <c r="I58" i="14"/>
  <c r="Q85" i="5"/>
  <c r="Q93" i="9"/>
  <c r="E11" i="14"/>
  <c r="Q75" i="12"/>
  <c r="Q59" i="14"/>
  <c r="F58" i="4"/>
  <c r="F45" i="4"/>
  <c r="F12" i="4"/>
  <c r="E11" i="11"/>
  <c r="Q21" i="11"/>
  <c r="E9" i="6"/>
  <c r="Q21" i="14"/>
  <c r="E12" i="5"/>
  <c r="Q75" i="5"/>
  <c r="Q64" i="6"/>
  <c r="E58" i="5"/>
  <c r="Q64" i="4"/>
  <c r="Q13" i="5"/>
  <c r="E10" i="5"/>
  <c r="Q85" i="4"/>
  <c r="Q80" i="4"/>
  <c r="F69" i="4"/>
  <c r="Q75" i="4"/>
  <c r="E69" i="4"/>
  <c r="O69" i="4"/>
  <c r="L58" i="4"/>
  <c r="P58" i="4"/>
  <c r="G58" i="4"/>
  <c r="M58" i="4"/>
  <c r="Q59" i="4"/>
  <c r="Q52" i="4"/>
  <c r="J10" i="4"/>
  <c r="K9" i="4"/>
  <c r="K8" i="4" s="1"/>
  <c r="J30" i="4"/>
  <c r="N30" i="4"/>
  <c r="J11" i="4"/>
  <c r="J9" i="4" s="1"/>
  <c r="J8" i="4" s="1"/>
  <c r="N11" i="4"/>
  <c r="G30" i="4"/>
  <c r="K30" i="4"/>
  <c r="O30" i="4"/>
  <c r="F30" i="4"/>
  <c r="E11" i="4"/>
  <c r="O10" i="4"/>
  <c r="O9" i="4" s="1"/>
  <c r="H10" i="4"/>
  <c r="Q31" i="4"/>
  <c r="H12" i="4"/>
  <c r="M12" i="4"/>
  <c r="P11" i="4"/>
  <c r="L12" i="4"/>
  <c r="P12" i="4"/>
  <c r="Q21" i="4"/>
  <c r="M10" i="4"/>
  <c r="O12" i="4"/>
  <c r="L9" i="5"/>
  <c r="L8" i="5" s="1"/>
  <c r="E12" i="14"/>
  <c r="E10" i="14"/>
  <c r="I10" i="4"/>
  <c r="I9" i="4" s="1"/>
  <c r="I8" i="4" s="1"/>
  <c r="E30" i="5"/>
  <c r="Q30" i="5" s="1"/>
  <c r="P10" i="4"/>
  <c r="Q93" i="4"/>
  <c r="L10" i="4"/>
  <c r="L9" i="4" s="1"/>
  <c r="L8" i="4" s="1"/>
  <c r="K12" i="4"/>
  <c r="M30" i="4"/>
  <c r="Q46" i="4"/>
  <c r="L12" i="5"/>
  <c r="N11" i="5"/>
  <c r="N9" i="5" s="1"/>
  <c r="N8" i="5" s="1"/>
  <c r="Q46" i="5"/>
  <c r="M10" i="7"/>
  <c r="M9" i="7" s="1"/>
  <c r="M8" i="7" s="1"/>
  <c r="G12" i="7"/>
  <c r="Q31" i="7"/>
  <c r="H11" i="7"/>
  <c r="H9" i="7" s="1"/>
  <c r="L9" i="8"/>
  <c r="L8" i="8" s="1"/>
  <c r="I12" i="8"/>
  <c r="I10" i="8"/>
  <c r="I9" i="8" s="1"/>
  <c r="I8" i="8" s="1"/>
  <c r="Q13" i="8"/>
  <c r="J11" i="8"/>
  <c r="J9" i="8" s="1"/>
  <c r="N12" i="8"/>
  <c r="N11" i="8"/>
  <c r="N9" i="8" s="1"/>
  <c r="N8" i="8" s="1"/>
  <c r="E30" i="8"/>
  <c r="M45" i="8"/>
  <c r="Q64" i="8"/>
  <c r="G11" i="10"/>
  <c r="G12" i="10"/>
  <c r="Q21" i="10"/>
  <c r="G69" i="10"/>
  <c r="E80" i="14"/>
  <c r="Q80" i="14" s="1"/>
  <c r="Q85" i="14"/>
  <c r="E9" i="11"/>
  <c r="Q13" i="14"/>
  <c r="N11" i="7"/>
  <c r="N9" i="7" s="1"/>
  <c r="N8" i="7" s="1"/>
  <c r="J10" i="7"/>
  <c r="J9" i="7" s="1"/>
  <c r="J8" i="7" s="1"/>
  <c r="P12" i="6"/>
  <c r="G10" i="4"/>
  <c r="G9" i="4" s="1"/>
  <c r="E11" i="5"/>
  <c r="N10" i="4"/>
  <c r="N9" i="4" s="1"/>
  <c r="N8" i="4" s="1"/>
  <c r="G11" i="5"/>
  <c r="G9" i="5" s="1"/>
  <c r="H12" i="5"/>
  <c r="I11" i="5"/>
  <c r="Q52" i="5"/>
  <c r="P58" i="5"/>
  <c r="I69" i="5"/>
  <c r="Q69" i="5" s="1"/>
  <c r="K10" i="6"/>
  <c r="O11" i="6"/>
  <c r="Q11" i="6" s="1"/>
  <c r="G12" i="6"/>
  <c r="Q21" i="6"/>
  <c r="I10" i="7"/>
  <c r="O12" i="7"/>
  <c r="Q38" i="7"/>
  <c r="Q46" i="7"/>
  <c r="J45" i="8"/>
  <c r="P12" i="9"/>
  <c r="P10" i="9"/>
  <c r="P9" i="9" s="1"/>
  <c r="Q21" i="9"/>
  <c r="I45" i="9"/>
  <c r="Q46" i="9"/>
  <c r="Q52" i="9"/>
  <c r="G30" i="10"/>
  <c r="Q38" i="10"/>
  <c r="Q46" i="10"/>
  <c r="L10" i="11"/>
  <c r="L9" i="11" s="1"/>
  <c r="L30" i="11"/>
  <c r="N10" i="12"/>
  <c r="N30" i="12"/>
  <c r="L11" i="12"/>
  <c r="L30" i="12"/>
  <c r="K10" i="8"/>
  <c r="K9" i="8" s="1"/>
  <c r="K30" i="8"/>
  <c r="M30" i="8"/>
  <c r="M11" i="8"/>
  <c r="M9" i="8" s="1"/>
  <c r="M8" i="8" s="1"/>
  <c r="I11" i="9"/>
  <c r="I9" i="9" s="1"/>
  <c r="I12" i="9"/>
  <c r="H30" i="9"/>
  <c r="Q31" i="9"/>
  <c r="Q13" i="4"/>
  <c r="Q70" i="4"/>
  <c r="I10" i="5"/>
  <c r="I9" i="5" s="1"/>
  <c r="M10" i="5"/>
  <c r="M9" i="5" s="1"/>
  <c r="M8" i="5" s="1"/>
  <c r="H58" i="5"/>
  <c r="K58" i="5"/>
  <c r="K8" i="5" s="1"/>
  <c r="Q70" i="5"/>
  <c r="Q13" i="6"/>
  <c r="O30" i="6"/>
  <c r="Q58" i="6"/>
  <c r="L9" i="7"/>
  <c r="L8" i="7" s="1"/>
  <c r="Q31" i="8"/>
  <c r="Q46" i="8"/>
  <c r="K69" i="14"/>
  <c r="Q70" i="14"/>
  <c r="Q91" i="11"/>
  <c r="Q13" i="7"/>
  <c r="Q70" i="7"/>
  <c r="Q70" i="8"/>
  <c r="Q13" i="9"/>
  <c r="O12" i="9"/>
  <c r="O10" i="9"/>
  <c r="O9" i="9" s="1"/>
  <c r="O8" i="9" s="1"/>
  <c r="Q59" i="9"/>
  <c r="K69" i="9"/>
  <c r="Q69" i="9" s="1"/>
  <c r="E10" i="10"/>
  <c r="E12" i="10"/>
  <c r="Q13" i="10"/>
  <c r="Q31" i="10"/>
  <c r="G12" i="11"/>
  <c r="G11" i="11"/>
  <c r="G9" i="11" s="1"/>
  <c r="G8" i="11" s="1"/>
  <c r="Q75" i="11"/>
  <c r="H12" i="12"/>
  <c r="H10" i="12"/>
  <c r="H9" i="12" s="1"/>
  <c r="H8" i="12" s="1"/>
  <c r="Q21" i="12"/>
  <c r="N12" i="12"/>
  <c r="N11" i="12"/>
  <c r="G80" i="12"/>
  <c r="Q80" i="12" s="1"/>
  <c r="Q85" i="12"/>
  <c r="Q91" i="12"/>
  <c r="G10" i="7"/>
  <c r="G9" i="7" s="1"/>
  <c r="E58" i="7"/>
  <c r="Q80" i="7"/>
  <c r="G10" i="9"/>
  <c r="G9" i="9" s="1"/>
  <c r="G8" i="9" s="1"/>
  <c r="N45" i="9"/>
  <c r="Q64" i="9"/>
  <c r="L45" i="10"/>
  <c r="L11" i="10"/>
  <c r="P45" i="10"/>
  <c r="P11" i="10"/>
  <c r="P9" i="10" s="1"/>
  <c r="P8" i="10" s="1"/>
  <c r="H10" i="11"/>
  <c r="H9" i="11" s="1"/>
  <c r="H8" i="11" s="1"/>
  <c r="J11" i="14"/>
  <c r="J30" i="14"/>
  <c r="N11" i="14"/>
  <c r="N9" i="14" s="1"/>
  <c r="N8" i="14" s="1"/>
  <c r="N30" i="14"/>
  <c r="Q21" i="7"/>
  <c r="Q21" i="8"/>
  <c r="E45" i="8"/>
  <c r="M12" i="9"/>
  <c r="J11" i="9"/>
  <c r="J9" i="9" s="1"/>
  <c r="J8" i="9" s="1"/>
  <c r="J45" i="9"/>
  <c r="N11" i="10"/>
  <c r="Q70" i="10"/>
  <c r="H30" i="12"/>
  <c r="O10" i="13"/>
  <c r="O9" i="13" s="1"/>
  <c r="O8" i="13" s="1"/>
  <c r="O45" i="13"/>
  <c r="Q91" i="6"/>
  <c r="Q93" i="6"/>
  <c r="E91" i="10"/>
  <c r="Q91" i="10" s="1"/>
  <c r="Q93" i="10"/>
  <c r="L12" i="12"/>
  <c r="L10" i="12"/>
  <c r="L9" i="12" s="1"/>
  <c r="L8" i="12" s="1"/>
  <c r="P30" i="12"/>
  <c r="P10" i="12"/>
  <c r="G10" i="12"/>
  <c r="G45" i="12"/>
  <c r="J12" i="14"/>
  <c r="H12" i="14"/>
  <c r="H11" i="14"/>
  <c r="P11" i="14"/>
  <c r="P9" i="14" s="1"/>
  <c r="P12" i="14"/>
  <c r="Q85" i="13"/>
  <c r="J10" i="12"/>
  <c r="J9" i="12" s="1"/>
  <c r="J8" i="12" s="1"/>
  <c r="J12" i="12"/>
  <c r="Q52" i="12"/>
  <c r="Q38" i="13"/>
  <c r="Q52" i="13"/>
  <c r="Q75" i="13"/>
  <c r="M9" i="14"/>
  <c r="M8" i="14" s="1"/>
  <c r="Q85" i="7"/>
  <c r="E12" i="4"/>
  <c r="E10" i="4"/>
  <c r="E45" i="4"/>
  <c r="Q91" i="4"/>
  <c r="M30" i="11"/>
  <c r="Q38" i="12"/>
  <c r="Q64" i="12"/>
  <c r="Q70" i="12"/>
  <c r="J45" i="13"/>
  <c r="J10" i="13"/>
  <c r="J9" i="13" s="1"/>
  <c r="F91" i="5"/>
  <c r="Q91" i="5" s="1"/>
  <c r="Q93" i="5"/>
  <c r="E91" i="14"/>
  <c r="Q91" i="14" s="1"/>
  <c r="Q93" i="14"/>
  <c r="Q93" i="13"/>
  <c r="E30" i="4"/>
  <c r="E58" i="4"/>
  <c r="E30" i="14"/>
  <c r="Q91" i="8"/>
  <c r="Q93" i="8"/>
  <c r="E58" i="14"/>
  <c r="E91" i="13"/>
  <c r="Q70" i="9"/>
  <c r="E12" i="9"/>
  <c r="E69" i="8"/>
  <c r="E12" i="7"/>
  <c r="E10" i="7"/>
  <c r="E69" i="7"/>
  <c r="P9" i="12" l="1"/>
  <c r="P8" i="12" s="1"/>
  <c r="N9" i="10"/>
  <c r="N8" i="10" s="1"/>
  <c r="H8" i="5"/>
  <c r="I8" i="9"/>
  <c r="K8" i="8"/>
  <c r="K9" i="6"/>
  <c r="K8" i="6" s="1"/>
  <c r="H8" i="7"/>
  <c r="M9" i="4"/>
  <c r="H9" i="4"/>
  <c r="H8" i="4" s="1"/>
  <c r="Q45" i="14"/>
  <c r="Q58" i="10"/>
  <c r="H8" i="9"/>
  <c r="P9" i="5"/>
  <c r="L9" i="13"/>
  <c r="L8" i="13" s="1"/>
  <c r="Q45" i="8"/>
  <c r="J9" i="5"/>
  <c r="Q45" i="13"/>
  <c r="P8" i="14"/>
  <c r="Q45" i="12"/>
  <c r="I8" i="5"/>
  <c r="L8" i="11"/>
  <c r="P8" i="9"/>
  <c r="Q12" i="6"/>
  <c r="P8" i="5"/>
  <c r="G8" i="5"/>
  <c r="E8" i="6"/>
  <c r="I8" i="14"/>
  <c r="Q69" i="13"/>
  <c r="G8" i="6"/>
  <c r="O9" i="5"/>
  <c r="O8" i="5" s="1"/>
  <c r="Q69" i="11"/>
  <c r="E9" i="8"/>
  <c r="E8" i="8" s="1"/>
  <c r="I8" i="6"/>
  <c r="E9" i="14"/>
  <c r="E8" i="14" s="1"/>
  <c r="Q30" i="13"/>
  <c r="Q58" i="11"/>
  <c r="K8" i="12"/>
  <c r="H8" i="8"/>
  <c r="O9" i="8"/>
  <c r="I9" i="13"/>
  <c r="I8" i="13" s="1"/>
  <c r="H8" i="13"/>
  <c r="Q30" i="7"/>
  <c r="I8" i="11"/>
  <c r="N9" i="6"/>
  <c r="N8" i="6" s="1"/>
  <c r="P8" i="7"/>
  <c r="F9" i="5"/>
  <c r="F8" i="5" s="1"/>
  <c r="O8" i="8"/>
  <c r="J8" i="5"/>
  <c r="M9" i="13"/>
  <c r="M8" i="13" s="1"/>
  <c r="F8" i="11"/>
  <c r="Q58" i="7"/>
  <c r="Q58" i="5"/>
  <c r="Q12" i="5"/>
  <c r="Q45" i="11"/>
  <c r="K9" i="10"/>
  <c r="K8" i="10" s="1"/>
  <c r="K9" i="13"/>
  <c r="K8" i="13" s="1"/>
  <c r="Q30" i="14"/>
  <c r="J8" i="13"/>
  <c r="J9" i="14"/>
  <c r="J8" i="14" s="1"/>
  <c r="G8" i="7"/>
  <c r="Q12" i="11"/>
  <c r="Q12" i="10"/>
  <c r="Q11" i="8"/>
  <c r="I9" i="7"/>
  <c r="I8" i="7" s="1"/>
  <c r="J8" i="8"/>
  <c r="Q10" i="14"/>
  <c r="Q58" i="13"/>
  <c r="Q11" i="13"/>
  <c r="P9" i="11"/>
  <c r="P8" i="11" s="1"/>
  <c r="P9" i="13"/>
  <c r="P8" i="13" s="1"/>
  <c r="H8" i="6"/>
  <c r="Q30" i="11"/>
  <c r="Q11" i="14"/>
  <c r="Q30" i="12"/>
  <c r="K8" i="9"/>
  <c r="Q12" i="8"/>
  <c r="Q10" i="13"/>
  <c r="Q12" i="7"/>
  <c r="Q58" i="14"/>
  <c r="L9" i="10"/>
  <c r="L8" i="10" s="1"/>
  <c r="Q12" i="12"/>
  <c r="Q30" i="10"/>
  <c r="Q30" i="6"/>
  <c r="G8" i="4"/>
  <c r="Q69" i="10"/>
  <c r="J8" i="10"/>
  <c r="Q30" i="8"/>
  <c r="N8" i="13"/>
  <c r="L9" i="9"/>
  <c r="L8" i="9" s="1"/>
  <c r="M8" i="6"/>
  <c r="G9" i="13"/>
  <c r="G8" i="13" s="1"/>
  <c r="F9" i="4"/>
  <c r="F8" i="4" s="1"/>
  <c r="Q45" i="4"/>
  <c r="Q12" i="4"/>
  <c r="Q69" i="4"/>
  <c r="Q58" i="4"/>
  <c r="O8" i="4"/>
  <c r="M8" i="4"/>
  <c r="E9" i="4"/>
  <c r="E8" i="4" s="1"/>
  <c r="Q30" i="4"/>
  <c r="P9" i="4"/>
  <c r="P8" i="4" s="1"/>
  <c r="Q10" i="12"/>
  <c r="G9" i="12"/>
  <c r="G8" i="12" s="1"/>
  <c r="Q12" i="9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10" i="5"/>
  <c r="Q9" i="13"/>
  <c r="N9" i="12"/>
  <c r="N8" i="12" s="1"/>
  <c r="Q12" i="14"/>
  <c r="Q11" i="11"/>
  <c r="Q10" i="4"/>
  <c r="E9" i="10"/>
  <c r="Q10" i="10"/>
  <c r="Q69" i="14"/>
  <c r="K8" i="14"/>
  <c r="Q10" i="9"/>
  <c r="Q11" i="5"/>
  <c r="E9" i="5"/>
  <c r="Q10" i="6"/>
  <c r="Q10" i="8"/>
  <c r="O9" i="6"/>
  <c r="O8" i="6" s="1"/>
  <c r="E8" i="13"/>
  <c r="Q91" i="13"/>
  <c r="Q69" i="8"/>
  <c r="E9" i="7"/>
  <c r="Q9" i="7" s="1"/>
  <c r="Q10" i="7"/>
  <c r="Q11" i="4"/>
  <c r="Q69" i="7"/>
  <c r="Q8" i="13" l="1"/>
  <c r="Q9" i="11"/>
  <c r="Q8" i="11"/>
  <c r="Q9" i="4"/>
  <c r="Q9" i="14"/>
  <c r="Q9" i="5"/>
  <c r="E8" i="5"/>
  <c r="Q8" i="5" s="1"/>
  <c r="Q9" i="8"/>
  <c r="Q9" i="6"/>
  <c r="Q8" i="8"/>
  <c r="Q8" i="14"/>
  <c r="Q8" i="9"/>
  <c r="Q9" i="9"/>
  <c r="Q9" i="10"/>
  <c r="E8" i="10"/>
  <c r="Q8" i="10" s="1"/>
  <c r="Q8" i="6"/>
  <c r="Q8" i="12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<sst xmlns="http://schemas.openxmlformats.org/spreadsheetml/2006/main" count="1199" uniqueCount="75">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</sst>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topLeftCell="A70" zoomScale="80" zoomScaleNormal="80" workbookViewId="0">
      <selection activeCell="H58" sqref="H58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609</v>
      </c>
      <c r="F8" s="9">
        <f t="shared" si="0"/>
        <v>640</v>
      </c>
      <c r="G8" s="9">
        <f t="shared" ref="G8:M8" si="1">G9+G58+G69+G80+G89+G90+G91</f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1249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361</v>
      </c>
      <c r="F9" s="12">
        <f t="shared" ref="F9:P9" si="3">F10+F11</f>
        <v>350</v>
      </c>
      <c r="G9" s="12">
        <f t="shared" si="3"/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711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52</v>
      </c>
      <c r="F10" s="18">
        <f t="shared" si="5"/>
        <v>34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86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309</v>
      </c>
      <c r="F11" s="18">
        <f t="shared" si="7"/>
        <v>316</v>
      </c>
      <c r="G11" s="18">
        <f t="shared" ref="G11:P11" si="8">G21+G38+G52+G29</f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625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361</v>
      </c>
      <c r="F12" s="21">
        <f t="shared" ref="F12:M12" si="10">F13+F21</f>
        <v>349</v>
      </c>
      <c r="G12" s="21">
        <f t="shared" si="10"/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710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52</v>
      </c>
      <c r="F13" s="23">
        <f t="shared" ref="F13:M13" si="12">SUM(F14:F20)</f>
        <v>34</v>
      </c>
      <c r="G13" s="23">
        <f t="shared" si="12"/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86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31</v>
      </c>
      <c r="F14" s="18">
        <f>COLIMA!F14+'VILLA DE ALVAREZ'!F14+TECOMAN!F14+ARMERIA!F14+MANZANILLO!F14+COQUIMATLAN!F14+MINATITLAN!F14+COMALA!F14+IXTLAHUACAN!F14+CUAUHTEMOC!F14</f>
        <v>26</v>
      </c>
      <c r="G14" s="18">
        <f>COLIMA!G14+'VILLA DE ALVAREZ'!G14+TECOMAN!G14+ARMERIA!G14+MANZANILLO!G14+COQUIMATLAN!G14+MINATITLAN!G14+COMALA!G14+IXTLAHUACAN!G14+CUAUHTEMOC!G14</f>
        <v>0</v>
      </c>
      <c r="H14" s="18">
        <f>COLIMA!H14+'VILLA DE ALVAREZ'!H14+TECOMAN!H14+ARMERIA!H14+MANZANILLO!H14+COQUIMATLAN!H14+MINATITLAN!H14+COMALA!H14+IXTLAHUACAN!H14+CUAUHTEMOC!H14</f>
        <v>0</v>
      </c>
      <c r="I14" s="18">
        <f>COLIMA!I14+'VILLA DE ALVAREZ'!I14+TECOMAN!I14+ARMERIA!I14+MANZANILLO!I14+COQUIMATLAN!I14+MINATITLAN!I14+COMALA!I14+IXTLAHUACAN!I14+CUAUHTEMOC!I14</f>
        <v>0</v>
      </c>
      <c r="J14" s="18">
        <f>COLIMA!J14+'VILLA DE ALVAREZ'!J14+TECOMAN!J14+ARMERIA!J14+MANZANILLO!J14+COQUIMATLAN!J14+MINATITLAN!J14+COMALA!J14+IXTLAHUACAN!J14+CUAUHTEMOC!J14</f>
        <v>0</v>
      </c>
      <c r="K14" s="18">
        <f>COLIMA!K14+'VILLA DE ALVAREZ'!K14+TECOMAN!K14+ARMERIA!K14+MANZANILLO!K14+COQUIMATLAN!K14+MINATITLAN!K14+COMALA!K14+IXTLAHUACAN!K14+CUAUHTEMOC!K14</f>
        <v>0</v>
      </c>
      <c r="L14" s="18">
        <f>COLIMA!L14+'VILLA DE ALVAREZ'!L14+TECOMAN!L14+ARMERIA!L14+MANZANILLO!L14+COQUIMATLAN!L14+MINATITLAN!L14+COMALA!L14+IXTLAHUACAN!L14+CUAUHTEMOC!L14</f>
        <v>0</v>
      </c>
      <c r="M14" s="18">
        <f>COLIMA!M14+'VILLA DE ALVAREZ'!M14+TECOMAN!M14+ARMERIA!M14+MANZANILLO!M14+COQUIMATLAN!M14+MINATITLAN!M14+COMALA!M14+IXTLAHUACAN!M14+CUAUHTEMOC!M14</f>
        <v>0</v>
      </c>
      <c r="N14" s="18">
        <f>COLIMA!N14+'VILLA DE ALVAREZ'!N14+TECOMAN!N14+ARMERIA!N14+MANZANILLO!N14+COQUIMATLAN!N14+MINATITLAN!N14+COMALA!N14+IXTLAHUACAN!N14+CUAUHTEMOC!N14</f>
        <v>0</v>
      </c>
      <c r="O14" s="18">
        <f>COLIMA!O14+'VILLA DE ALVAREZ'!O14+TECOMAN!O14+ARMERIA!O14+MANZANILLO!O14+COQUIMATLAN!O14+MINATITLAN!O14+COMALA!O14+IXTLAHUACAN!O14+CUAUHTEMOC!O14</f>
        <v>0</v>
      </c>
      <c r="P14" s="18">
        <f>COLIMA!P14+'VILLA DE ALVAREZ'!P14+TECOMAN!P14+ARMERIA!P14+MANZANILLO!P14+COQUIMATLAN!P14+MINATITLAN!P14+COMALA!P14+IXTLAHUACAN!P14+CUAUHTEMOC!P14</f>
        <v>0</v>
      </c>
      <c r="Q14" s="30">
        <f t="shared" si="4"/>
        <v>57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COLIMA!F15+'VILLA DE ALVAREZ'!F15+TECOMAN!F15+ARMERIA!F15+MANZANILLO!F15+COQUIMATLAN!F15+MINATITLAN!F15+COMALA!F15+IXTLAHUACAN!F15+CUAUHTEMOC!F15</f>
        <v>4</v>
      </c>
      <c r="G15" s="18">
        <f>COLIMA!G15+'VILLA DE ALVAREZ'!G15+TECOMAN!G15+ARMERIA!G15+MANZANILLO!G15+COQUIMATLAN!G15+MINATITLAN!G15+COMALA!G15+IXTLAHUACAN!G15+CUAUHTEMOC!G15</f>
        <v>0</v>
      </c>
      <c r="H15" s="18">
        <f>COLIMA!H15+'VILLA DE ALVAREZ'!H15+TECOMAN!H15+ARMERIA!H15+MANZANILLO!H15+COQUIMATLAN!H15+MINATITLAN!H15+COMALA!H15+IXTLAHUACAN!H15+CUAUHTEMOC!H15</f>
        <v>0</v>
      </c>
      <c r="I15" s="18">
        <f>COLIMA!I15+'VILLA DE ALVAREZ'!I15+TECOMAN!I15+ARMERIA!I15+MANZANILLO!I15+COQUIMATLAN!I15+MINATITLAN!I15+COMALA!I15+IXTLAHUACAN!I15+CUAUHTEMOC!I15</f>
        <v>0</v>
      </c>
      <c r="J15" s="18">
        <f>COLIMA!J15+'VILLA DE ALVAREZ'!J15+TECOMAN!J15+ARMERIA!J15+MANZANILLO!J15+COQUIMATLAN!J15+MINATITLAN!J15+COMALA!J15+IXTLAHUACAN!J15+CUAUHTEMOC!J15</f>
        <v>0</v>
      </c>
      <c r="K15" s="18">
        <f>COLIMA!K15+'VILLA DE ALVAREZ'!K15+TECOMAN!K15+ARMERIA!K15+MANZANILLO!K15+COQUIMATLAN!K15+MINATITLAN!K15+COMALA!K15+IXTLAHUACAN!K15+CUAUHTEMOC!K15</f>
        <v>0</v>
      </c>
      <c r="L15" s="18">
        <f>COLIMA!L15+'VILLA DE ALVAREZ'!L15+TECOMAN!L15+ARMERIA!L15+MANZANILLO!L15+COQUIMATLAN!L15+MINATITLAN!L15+COMALA!L15+IXTLAHUACAN!L15+CUAUHTEMOC!L15</f>
        <v>0</v>
      </c>
      <c r="M15" s="18">
        <f>COLIMA!M15+'VILLA DE ALVAREZ'!M15+TECOMAN!M15+ARMERIA!M15+MANZANILLO!M15+COQUIMATLAN!M15+MINATITLAN!M15+COMALA!M15+IXTLAHUACAN!M15+CUAUHTEMOC!M15</f>
        <v>0</v>
      </c>
      <c r="N15" s="18">
        <f>COLIMA!N15+'VILLA DE ALVAREZ'!N15+TECOMAN!N15+ARMERIA!N15+MANZANILLO!N15+COQUIMATLAN!N15+MINATITLAN!N15+COMALA!N15+IXTLAHUACAN!N15+CUAUHTEMOC!N15</f>
        <v>0</v>
      </c>
      <c r="O15" s="18">
        <f>COLIMA!O15+'VILLA DE ALVAREZ'!O15+TECOMAN!O15+ARMERIA!O15+MANZANILLO!O15+COQUIMATLAN!O15+MINATITLAN!O15+COMALA!O15+IXTLAHUACAN!O15+CUAUHTEMOC!O15</f>
        <v>0</v>
      </c>
      <c r="P15" s="18">
        <f>COLIMA!P15+'VILLA DE ALVAREZ'!P15+TECOMAN!P15+ARMERIA!P15+MANZANILLO!P15+COQUIMATLAN!P15+MINATITLAN!P15+COMALA!P15+IXTLAHUACAN!P15+CUAUHTEMOC!P15</f>
        <v>0</v>
      </c>
      <c r="Q15" s="30">
        <f t="shared" si="4"/>
        <v>7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COLIMA!F16+'VILLA DE ALVAREZ'!F16+TECOMAN!F16+ARMERIA!F16+MANZANILLO!F16+COQUIMATLAN!F16+MINATITLAN!F16+COMALA!F16+IXTLAHUACAN!F16+CUAUHTEMOC!F16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1</v>
      </c>
      <c r="F17" s="18">
        <f>COLIMA!F17+'VILLA DE ALVAREZ'!F17+TECOMAN!F17+ARMERIA!F17+MANZANILLO!F17+COQUIMATLAN!F17+MINATITLAN!F17+COMALA!F17+IXTLAHUACAN!F17+CUAUHTEMOC!F17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4</v>
      </c>
      <c r="F18" s="18">
        <f>COLIMA!F18+'VILLA DE ALVAREZ'!F18+TECOMAN!F18+ARMERIA!F18+MANZANILLO!F18+COQUIMATLAN!F18+MINATITLAN!F18+COMALA!F18+IXTLAHUACAN!F18+CUAUHTEMOC!F18</f>
        <v>1</v>
      </c>
      <c r="G18" s="18">
        <f>COLIMA!G18+'VILLA DE ALVAREZ'!G18+TECOMAN!G18+ARMERIA!G18+MANZANILLO!G18+COQUIMATLAN!G18+MINATITLAN!G18+COMALA!G18+IXTLAHUACAN!G18+CUAUHTEMOC!G18</f>
        <v>0</v>
      </c>
      <c r="H18" s="18">
        <f>COLIMA!H18+'VILLA DE ALVAREZ'!H18+TECOMAN!H18+ARMERIA!H18+MANZANILLO!H18+COQUIMATLAN!H18+MINATITLAN!H18+COMALA!H18+IXTLAHUACAN!H18+CUAUHTEMOC!H18</f>
        <v>0</v>
      </c>
      <c r="I18" s="18">
        <f>COLIMA!I18+'VILLA DE ALVAREZ'!I18+TECOMAN!I18+ARMERIA!I18+MANZANILLO!I18+COQUIMATLAN!I18+MINATITLAN!I18+COMALA!I18+IXTLAHUACAN!I18+CUAUHTEMOC!I18</f>
        <v>0</v>
      </c>
      <c r="J18" s="18">
        <f>COLIMA!J18+'VILLA DE ALVAREZ'!J18+TECOMAN!J18+ARMERIA!J18+MANZANILLO!J18+COQUIMATLAN!J18+MINATITLAN!J18+COMALA!J18+IXTLAHUACAN!J18+CUAUHTEMOC!J18</f>
        <v>0</v>
      </c>
      <c r="K18" s="18">
        <f>COLIMA!K18+'VILLA DE ALVAREZ'!K18+TECOMAN!K18+ARMERIA!K18+MANZANILLO!K18+COQUIMATLAN!K18+MINATITLAN!K18+COMALA!K18+IXTLAHUACAN!K18+CUAUHTEMOC!K18</f>
        <v>0</v>
      </c>
      <c r="L18" s="18">
        <f>COLIMA!L18+'VILLA DE ALVAREZ'!L18+TECOMAN!L18+ARMERIA!L18+MANZANILLO!L18+COQUIMATLAN!L18+MINATITLAN!L18+COMALA!L18+IXTLAHUACAN!L18+CUAUHTEMOC!L18</f>
        <v>0</v>
      </c>
      <c r="M18" s="18">
        <f>COLIMA!M18+'VILLA DE ALVAREZ'!M18+TECOMAN!M18+ARMERIA!M18+MANZANILLO!M18+COQUIMATLAN!M18+MINATITLAN!M18+COMALA!M18+IXTLAHUACAN!M18+CUAUHTEMOC!M18</f>
        <v>0</v>
      </c>
      <c r="N18" s="18">
        <f>COLIMA!N18+'VILLA DE ALVAREZ'!N18+TECOMAN!N18+ARMERIA!N18+MANZANILLO!N18+COQUIMATLAN!N18+MINATITLAN!N18+COMALA!N18+IXTLAHUACAN!N18+CUAUHTEMOC!N18</f>
        <v>0</v>
      </c>
      <c r="O18" s="18">
        <f>COLIMA!O18+'VILLA DE ALVAREZ'!O18+TECOMAN!O18+ARMERIA!O18+MANZANILLO!O18+COQUIMATLAN!O18+MINATITLAN!O18+COMALA!O18+IXTLAHUACAN!O18+CUAUHTEMOC!O18</f>
        <v>0</v>
      </c>
      <c r="P18" s="18">
        <f>COLIMA!P18+'VILLA DE ALVAREZ'!P18+TECOMAN!P18+ARMERIA!P18+MANZANILLO!P18+COQUIMATLAN!P18+MINATITLAN!P18+COMALA!P18+IXTLAHUACAN!P18+CUAUHTEMOC!P18</f>
        <v>0</v>
      </c>
      <c r="Q18" s="30">
        <f t="shared" si="4"/>
        <v>5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13</v>
      </c>
      <c r="F19" s="18">
        <f>COLIMA!F19+'VILLA DE ALVAREZ'!F19+TECOMAN!F19+ARMERIA!F19+MANZANILLO!F19+COQUIMATLAN!F19+MINATITLAN!F19+COMALA!F19+IXTLAHUACAN!F19+CUAUHTEMOC!F19</f>
        <v>3</v>
      </c>
      <c r="G19" s="18">
        <f>COLIMA!G19+'VILLA DE ALVAREZ'!G19+TECOMAN!G19+ARMERIA!G19+MANZANILLO!G19+COQUIMATLAN!G19+MINATITLAN!G19+COMALA!G19+IXTLAHUACAN!G19+CUAUHTEMOC!G19</f>
        <v>0</v>
      </c>
      <c r="H19" s="18">
        <f>COLIMA!H19+'VILLA DE ALVAREZ'!H19+TECOMAN!H19+ARMERIA!H19+MANZANILLO!H19+COQUIMATLAN!H19+MINATITLAN!H19+COMALA!H19+IXTLAHUACAN!H19+CUAUHTEMOC!H19</f>
        <v>0</v>
      </c>
      <c r="I19" s="18">
        <f>COLIMA!I19+'VILLA DE ALVAREZ'!I19+TECOMAN!I19+ARMERIA!I19+MANZANILLO!I19+COQUIMATLAN!I19+MINATITLAN!I19+COMALA!I19+IXTLAHUACAN!I19+CUAUHTEMOC!I19</f>
        <v>0</v>
      </c>
      <c r="J19" s="18">
        <f>COLIMA!J19+'VILLA DE ALVAREZ'!J19+TECOMAN!J19+ARMERIA!J19+MANZANILLO!J19+COQUIMATLAN!J19+MINATITLAN!J19+COMALA!J19+IXTLAHUACAN!J19+CUAUHTEMOC!J19</f>
        <v>0</v>
      </c>
      <c r="K19" s="18">
        <f>COLIMA!K19+'VILLA DE ALVAREZ'!K19+TECOMAN!K19+ARMERIA!K19+MANZANILLO!K19+COQUIMATLAN!K19+MINATITLAN!K19+COMALA!K19+IXTLAHUACAN!K19+CUAUHTEMOC!K19</f>
        <v>0</v>
      </c>
      <c r="L19" s="18">
        <f>COLIMA!L19+'VILLA DE ALVAREZ'!L19+TECOMAN!L19+ARMERIA!L19+MANZANILLO!L19+COQUIMATLAN!L19+MINATITLAN!L19+COMALA!L19+IXTLAHUACAN!L19+CUAUHTEMOC!L19</f>
        <v>0</v>
      </c>
      <c r="M19" s="18">
        <f>COLIMA!M19+'VILLA DE ALVAREZ'!M19+TECOMAN!M19+ARMERIA!M19+MANZANILLO!M19+COQUIMATLAN!M19+MINATITLAN!M19+COMALA!M19+IXTLAHUACAN!M19+CUAUHTEMOC!M19</f>
        <v>0</v>
      </c>
      <c r="N19" s="18">
        <f>COLIMA!N19+'VILLA DE ALVAREZ'!N19+TECOMAN!N19+ARMERIA!N19+MANZANILLO!N19+COQUIMATLAN!N19+MINATITLAN!N19+COMALA!N19+IXTLAHUACAN!N19+CUAUHTEMOC!N19</f>
        <v>0</v>
      </c>
      <c r="O19" s="18">
        <f>COLIMA!O19+'VILLA DE ALVAREZ'!O19+TECOMAN!O19+ARMERIA!O19+MANZANILLO!O19+COQUIMATLAN!O19+MINATITLAN!O19+COMALA!O19+IXTLAHUACAN!O19+CUAUHTEMOC!O19</f>
        <v>0</v>
      </c>
      <c r="P19" s="18">
        <f>COLIMA!P19+'VILLA DE ALVAREZ'!P19+TECOMAN!P19+ARMERIA!P19+MANZANILLO!P19+COQUIMATLAN!P19+MINATITLAN!P19+COMALA!P19+IXTLAHUACAN!P19+CUAUHTEMOC!P19</f>
        <v>0</v>
      </c>
      <c r="Q19" s="30">
        <f t="shared" si="4"/>
        <v>16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COLIMA!F20+'VILLA DE ALVAREZ'!F20+TECOMAN!F20+ARMERIA!F20+MANZANILLO!F20+COQUIMATLAN!F20+MINATITLAN!F20+COMALA!F20+IXTLAHUACAN!F20+CUAUHTEMOC!F20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309</v>
      </c>
      <c r="F21" s="23">
        <f t="shared" ref="F21:M21" si="14">SUM(F22:F28)</f>
        <v>315</v>
      </c>
      <c r="G21" s="23">
        <f t="shared" si="14"/>
        <v>0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624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143</v>
      </c>
      <c r="F22" s="18">
        <f>COLIMA!F22+'VILLA DE ALVAREZ'!F22+TECOMAN!F22+ARMERIA!F22+MANZANILLO!F22+COQUIMATLAN!F22+MINATITLAN!F22+COMALA!F22+IXTLAHUACAN!F22+CUAUHTEMOC!F22</f>
        <v>144</v>
      </c>
      <c r="G22" s="18">
        <f>COLIMA!G22+'VILLA DE ALVAREZ'!G22+TECOMAN!G22+ARMERIA!G22+MANZANILLO!G22+COQUIMATLAN!G22+MINATITLAN!G22+COMALA!G22+IXTLAHUACAN!G22+CUAUHTEMOC!G22</f>
        <v>0</v>
      </c>
      <c r="H22" s="18">
        <f>COLIMA!H22+'VILLA DE ALVAREZ'!H22+TECOMAN!H22+ARMERIA!H22+MANZANILLO!H22+COQUIMATLAN!H22+MINATITLAN!H22+COMALA!H22+IXTLAHUACAN!H22+CUAUHTEMOC!H22</f>
        <v>0</v>
      </c>
      <c r="I22" s="18">
        <f>COLIMA!I22+'VILLA DE ALVAREZ'!I22+TECOMAN!I22+ARMERIA!I22+MANZANILLO!I22+COQUIMATLAN!I22+MINATITLAN!I22+COMALA!I22+IXTLAHUACAN!I22+CUAUHTEMOC!I22</f>
        <v>0</v>
      </c>
      <c r="J22" s="18">
        <f>COLIMA!J22+'VILLA DE ALVAREZ'!J22+TECOMAN!J22+ARMERIA!J22+MANZANILLO!J22+COQUIMATLAN!J22+MINATITLAN!J22+COMALA!J22+IXTLAHUACAN!J22+CUAUHTEMOC!J22</f>
        <v>0</v>
      </c>
      <c r="K22" s="18">
        <f>COLIMA!K22+'VILLA DE ALVAREZ'!K22+TECOMAN!K22+ARMERIA!K22+MANZANILLO!K22+COQUIMATLAN!K22+MINATITLAN!K22+COMALA!K22+IXTLAHUACAN!K22+CUAUHTEMOC!K22</f>
        <v>0</v>
      </c>
      <c r="L22" s="18">
        <f>COLIMA!L22+'VILLA DE ALVAREZ'!L22+TECOMAN!L22+ARMERIA!L22+MANZANILLO!L22+COQUIMATLAN!L22+MINATITLAN!L22+COMALA!L22+IXTLAHUACAN!L22+CUAUHTEMOC!L22</f>
        <v>0</v>
      </c>
      <c r="M22" s="18">
        <f>COLIMA!M22+'VILLA DE ALVAREZ'!M22+TECOMAN!M22+ARMERIA!M22+MANZANILLO!M22+COQUIMATLAN!M22+MINATITLAN!M22+COMALA!M22+IXTLAHUACAN!M22+CUAUHTEMOC!M22</f>
        <v>0</v>
      </c>
      <c r="N22" s="18">
        <f>COLIMA!N22+'VILLA DE ALVAREZ'!N22+TECOMAN!N22+ARMERIA!N22+MANZANILLO!N22+COQUIMATLAN!N22+MINATITLAN!N22+COMALA!N22+IXTLAHUACAN!N22+CUAUHTEMOC!N22</f>
        <v>0</v>
      </c>
      <c r="O22" s="18">
        <f>COLIMA!O22+'VILLA DE ALVAREZ'!O22+TECOMAN!O22+ARMERIA!O22+MANZANILLO!O22+COQUIMATLAN!O22+MINATITLAN!O22+COMALA!O22+IXTLAHUACAN!O22+CUAUHTEMOC!O22</f>
        <v>0</v>
      </c>
      <c r="P22" s="18">
        <f>COLIMA!P22+'VILLA DE ALVAREZ'!P22+TECOMAN!P22+ARMERIA!P22+MANZANILLO!P22+COQUIMATLAN!P22+MINATITLAN!P22+COMALA!P22+IXTLAHUACAN!P22+CUAUHTEMOC!P22</f>
        <v>0</v>
      </c>
      <c r="Q22" s="19">
        <f t="shared" si="4"/>
        <v>287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30</v>
      </c>
      <c r="F23" s="18">
        <f>COLIMA!F23+'VILLA DE ALVAREZ'!F23+TECOMAN!F23+ARMERIA!F23+MANZANILLO!F23+COQUIMATLAN!F23+MINATITLAN!F23+COMALA!F23+IXTLAHUACAN!F23+CUAUHTEMOC!F23</f>
        <v>16</v>
      </c>
      <c r="G23" s="18">
        <f>COLIMA!G23+'VILLA DE ALVAREZ'!G23+TECOMAN!G23+ARMERIA!G23+MANZANILLO!G23+COQUIMATLAN!G23+MINATITLAN!G23+COMALA!G23+IXTLAHUACAN!G23+CUAUHTEMOC!G23</f>
        <v>0</v>
      </c>
      <c r="H23" s="18">
        <f>COLIMA!H23+'VILLA DE ALVAREZ'!H23+TECOMAN!H23+ARMERIA!H23+MANZANILLO!H23+COQUIMATLAN!H23+MINATITLAN!H23+COMALA!H23+IXTLAHUACAN!H23+CUAUHTEMOC!H23</f>
        <v>0</v>
      </c>
      <c r="I23" s="18">
        <f>COLIMA!I23+'VILLA DE ALVAREZ'!I23+TECOMAN!I23+ARMERIA!I23+MANZANILLO!I23+COQUIMATLAN!I23+MINATITLAN!I23+COMALA!I23+IXTLAHUACAN!I23+CUAUHTEMOC!I23</f>
        <v>0</v>
      </c>
      <c r="J23" s="18">
        <f>COLIMA!J23+'VILLA DE ALVAREZ'!J23+TECOMAN!J23+ARMERIA!J23+MANZANILLO!J23+COQUIMATLAN!J23+MINATITLAN!J23+COMALA!J23+IXTLAHUACAN!J23+CUAUHTEMOC!J23</f>
        <v>0</v>
      </c>
      <c r="K23" s="18">
        <f>COLIMA!K23+'VILLA DE ALVAREZ'!K23+TECOMAN!K23+ARMERIA!K23+MANZANILLO!K23+COQUIMATLAN!K23+MINATITLAN!K23+COMALA!K23+IXTLAHUACAN!K23+CUAUHTEMOC!K23</f>
        <v>0</v>
      </c>
      <c r="L23" s="18">
        <f>COLIMA!L23+'VILLA DE ALVAREZ'!L23+TECOMAN!L23+ARMERIA!L23+MANZANILLO!L23+COQUIMATLAN!L23+MINATITLAN!L23+COMALA!L23+IXTLAHUACAN!L23+CUAUHTEMOC!L23</f>
        <v>0</v>
      </c>
      <c r="M23" s="18">
        <f>COLIMA!M23+'VILLA DE ALVAREZ'!M23+TECOMAN!M23+ARMERIA!M23+MANZANILLO!M23+COQUIMATLAN!M23+MINATITLAN!M23+COMALA!M23+IXTLAHUACAN!M23+CUAUHTEMOC!M23</f>
        <v>0</v>
      </c>
      <c r="N23" s="18">
        <f>COLIMA!N23+'VILLA DE ALVAREZ'!N23+TECOMAN!N23+ARMERIA!N23+MANZANILLO!N23+COQUIMATLAN!N23+MINATITLAN!N23+COMALA!N23+IXTLAHUACAN!N23+CUAUHTEMOC!N23</f>
        <v>0</v>
      </c>
      <c r="O23" s="18">
        <f>COLIMA!O23+'VILLA DE ALVAREZ'!O23+TECOMAN!O23+ARMERIA!O23+MANZANILLO!O23+COQUIMATLAN!O23+MINATITLAN!O23+COMALA!O23+IXTLAHUACAN!O23+CUAUHTEMOC!O23</f>
        <v>0</v>
      </c>
      <c r="P23" s="18">
        <f>COLIMA!P23+'VILLA DE ALVAREZ'!P23+TECOMAN!P23+ARMERIA!P23+MANZANILLO!P23+COQUIMATLAN!P23+MINATITLAN!P23+COMALA!P23+IXTLAHUACAN!P23+CUAUHTEMOC!P23</f>
        <v>0</v>
      </c>
      <c r="Q23" s="19">
        <f t="shared" si="4"/>
        <v>46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COLIMA!F24+'VILLA DE ALVAREZ'!F24+TECOMAN!F24+ARMERIA!F24+MANZANILLO!F24+COQUIMATLAN!F24+MINATITLAN!F24+COMALA!F24+IXTLAHUACAN!F24+CUAUHTEMOC!F24</f>
        <v>68</v>
      </c>
      <c r="G24" s="18">
        <f>COLIMA!G24+'VILLA DE ALVAREZ'!G24+TECOMAN!G24+ARMERIA!G24+MANZANILLO!G24+COQUIMATLAN!G24+MINATITLAN!G24+COMALA!G24+IXTLAHUACAN!G24+CUAUHTEMOC!G24</f>
        <v>0</v>
      </c>
      <c r="H24" s="18">
        <f>COLIMA!H24+'VILLA DE ALVAREZ'!H24+TECOMAN!H24+ARMERIA!H24+MANZANILLO!H24+COQUIMATLAN!H24+MINATITLAN!H24+COMALA!H24+IXTLAHUACAN!H24+CUAUHTEMOC!H24</f>
        <v>0</v>
      </c>
      <c r="I24" s="18">
        <f>COLIMA!I24+'VILLA DE ALVAREZ'!I24+TECOMAN!I24+ARMERIA!I24+MANZANILLO!I24+COQUIMATLAN!I24+MINATITLAN!I24+COMALA!I24+IXTLAHUACAN!I24+CUAUHTEMOC!I24</f>
        <v>0</v>
      </c>
      <c r="J24" s="18">
        <f>COLIMA!J24+'VILLA DE ALVAREZ'!J24+TECOMAN!J24+ARMERIA!J24+MANZANILLO!J24+COQUIMATLAN!J24+MINATITLAN!J24+COMALA!J24+IXTLAHUACAN!J24+CUAUHTEMOC!J24</f>
        <v>0</v>
      </c>
      <c r="K24" s="18">
        <f>COLIMA!K24+'VILLA DE ALVAREZ'!K24+TECOMAN!K24+ARMERIA!K24+MANZANILLO!K24+COQUIMATLAN!K24+MINATITLAN!K24+COMALA!K24+IXTLAHUACAN!K24+CUAUHTEMOC!K24</f>
        <v>0</v>
      </c>
      <c r="L24" s="18">
        <f>COLIMA!L24+'VILLA DE ALVAREZ'!L24+TECOMAN!L24+ARMERIA!L24+MANZANILLO!L24+COQUIMATLAN!L24+MINATITLAN!L24+COMALA!L24+IXTLAHUACAN!L24+CUAUHTEMOC!L24</f>
        <v>0</v>
      </c>
      <c r="M24" s="18">
        <f>COLIMA!M24+'VILLA DE ALVAREZ'!M24+TECOMAN!M24+ARMERIA!M24+MANZANILLO!M24+COQUIMATLAN!M24+MINATITLAN!M24+COMALA!M24+IXTLAHUACAN!M24+CUAUHTEMOC!M24</f>
        <v>0</v>
      </c>
      <c r="N24" s="18">
        <f>COLIMA!N24+'VILLA DE ALVAREZ'!N24+TECOMAN!N24+ARMERIA!N24+MANZANILLO!N24+COQUIMATLAN!N24+MINATITLAN!N24+COMALA!N24+IXTLAHUACAN!N24+CUAUHTEMOC!N24</f>
        <v>0</v>
      </c>
      <c r="O24" s="18">
        <f>COLIMA!O24+'VILLA DE ALVAREZ'!O24+TECOMAN!O24+ARMERIA!O24+MANZANILLO!O24+COQUIMATLAN!O24+MINATITLAN!O24+COMALA!O24+IXTLAHUACAN!O24+CUAUHTEMOC!O24</f>
        <v>0</v>
      </c>
      <c r="P24" s="18">
        <f>COLIMA!P24+'VILLA DE ALVAREZ'!P24+TECOMAN!P24+ARMERIA!P24+MANZANILLO!P24+COQUIMATLAN!P24+MINATITLAN!P24+COMALA!P24+IXTLAHUACAN!P24+CUAUHTEMOC!P24</f>
        <v>0</v>
      </c>
      <c r="Q24" s="19">
        <f t="shared" si="4"/>
        <v>133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COLIMA!F25+'VILLA DE ALVAREZ'!F25+TECOMAN!F25+ARMERIA!F25+MANZANILLO!F25+COQUIMATLAN!F25+MINATITLAN!F25+COMALA!F25+IXTLAHUACAN!F25+CUAUHTEMOC!F25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17</v>
      </c>
      <c r="F26" s="18">
        <f>COLIMA!F26+'VILLA DE ALVAREZ'!F26+TECOMAN!F26+ARMERIA!F26+MANZANILLO!F26+COQUIMATLAN!F26+MINATITLAN!F26+COMALA!F26+IXTLAHUACAN!F26+CUAUHTEMOC!F26</f>
        <v>22</v>
      </c>
      <c r="G26" s="18">
        <f>COLIMA!G26+'VILLA DE ALVAREZ'!G26+TECOMAN!G26+ARMERIA!G26+MANZANILLO!G26+COQUIMATLAN!G26+MINATITLAN!G26+COMALA!G26+IXTLAHUACAN!G26+CUAUHTEMOC!G26</f>
        <v>0</v>
      </c>
      <c r="H26" s="18">
        <f>COLIMA!H26+'VILLA DE ALVAREZ'!H26+TECOMAN!H26+ARMERIA!H26+MANZANILLO!H26+COQUIMATLAN!H26+MINATITLAN!H26+COMALA!H26+IXTLAHUACAN!H26+CUAUHTEMOC!H26</f>
        <v>0</v>
      </c>
      <c r="I26" s="18">
        <f>COLIMA!I26+'VILLA DE ALVAREZ'!I26+TECOMAN!I26+ARMERIA!I26+MANZANILLO!I26+COQUIMATLAN!I26+MINATITLAN!I26+COMALA!I26+IXTLAHUACAN!I26+CUAUHTEMOC!I26</f>
        <v>0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0</v>
      </c>
      <c r="M26" s="18">
        <f>COLIMA!M26+'VILLA DE ALVAREZ'!M26+TECOMAN!M26+ARMERIA!M26+MANZANILLO!M26+COQUIMATLAN!M26+MINATITLAN!M26+COMALA!M26+IXTLAHUACAN!M26+CUAUHTEMOC!M26</f>
        <v>0</v>
      </c>
      <c r="N26" s="18">
        <f>COLIMA!N26+'VILLA DE ALVAREZ'!N26+TECOMAN!N26+ARMERIA!N26+MANZANILLO!N26+COQUIMATLAN!N26+MINATITLAN!N26+COMALA!N26+IXTLAHUACAN!N26+CUAUHTEMOC!N26</f>
        <v>0</v>
      </c>
      <c r="O26" s="18">
        <f>COLIMA!O26+'VILLA DE ALVAREZ'!O26+TECOMAN!O26+ARMERIA!O26+MANZANILLO!O26+COQUIMATLAN!O26+MINATITLAN!O26+COMALA!O26+IXTLAHUACAN!O26+CUAUHTEMOC!O26</f>
        <v>0</v>
      </c>
      <c r="P26" s="18">
        <f>COLIMA!P26+'VILLA DE ALVAREZ'!P26+TECOMAN!P26+ARMERIA!P26+MANZANILLO!P26+COQUIMATLAN!P26+MINATITLAN!P26+COMALA!P26+IXTLAHUACAN!P26+CUAUHTEMOC!P26</f>
        <v>0</v>
      </c>
      <c r="Q26" s="19">
        <f t="shared" si="4"/>
        <v>39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54</v>
      </c>
      <c r="F27" s="18">
        <f>COLIMA!F27+'VILLA DE ALVAREZ'!F27+TECOMAN!F27+ARMERIA!F27+MANZANILLO!F27+COQUIMATLAN!F27+MINATITLAN!F27+COMALA!F27+IXTLAHUACAN!F27+CUAUHTEMOC!F27</f>
        <v>65</v>
      </c>
      <c r="G27" s="18">
        <f>COLIMA!G27+'VILLA DE ALVAREZ'!G27+TECOMAN!G27+ARMERIA!G27+MANZANILLO!G27+COQUIMATLAN!G27+MINATITLAN!G27+COMALA!G27+IXTLAHUACAN!G27+CUAUHTEMOC!G27</f>
        <v>0</v>
      </c>
      <c r="H27" s="18">
        <f>COLIMA!H27+'VILLA DE ALVAREZ'!H27+TECOMAN!H27+ARMERIA!H27+MANZANILLO!H27+COQUIMATLAN!H27+MINATITLAN!H27+COMALA!H27+IXTLAHUACAN!H27+CUAUHTEMOC!H27</f>
        <v>0</v>
      </c>
      <c r="I27" s="18">
        <f>COLIMA!I27+'VILLA DE ALVAREZ'!I27+TECOMAN!I27+ARMERIA!I27+MANZANILLO!I27+COQUIMATLAN!I27+MINATITLAN!I27+COMALA!I27+IXTLAHUACAN!I27+CUAUHTEMOC!I27</f>
        <v>0</v>
      </c>
      <c r="J27" s="18">
        <f>COLIMA!J27+'VILLA DE ALVAREZ'!J27+TECOMAN!J27+ARMERIA!J27+MANZANILLO!J27+COQUIMATLAN!J27+MINATITLAN!J27+COMALA!J27+IXTLAHUACAN!J27+CUAUHTEMOC!J27</f>
        <v>0</v>
      </c>
      <c r="K27" s="18">
        <f>COLIMA!K27+'VILLA DE ALVAREZ'!K27+TECOMAN!K27+ARMERIA!K27+MANZANILLO!K27+COQUIMATLAN!K27+MINATITLAN!K27+COMALA!K27+IXTLAHUACAN!K27+CUAUHTEMOC!K27</f>
        <v>0</v>
      </c>
      <c r="L27" s="18">
        <f>COLIMA!L27+'VILLA DE ALVAREZ'!L27+TECOMAN!L27+ARMERIA!L27+MANZANILLO!L27+COQUIMATLAN!L27+MINATITLAN!L27+COMALA!L27+IXTLAHUACAN!L27+CUAUHTEMOC!L27</f>
        <v>0</v>
      </c>
      <c r="M27" s="18">
        <f>COLIMA!M27+'VILLA DE ALVAREZ'!M27+TECOMAN!M27+ARMERIA!M27+MANZANILLO!M27+COQUIMATLAN!M27+MINATITLAN!M27+COMALA!M27+IXTLAHUACAN!M27+CUAUHTEMOC!M27</f>
        <v>0</v>
      </c>
      <c r="N27" s="18">
        <f>COLIMA!N27+'VILLA DE ALVAREZ'!N27+TECOMAN!N27+ARMERIA!N27+MANZANILLO!N27+COQUIMATLAN!N27+MINATITLAN!N27+COMALA!N27+IXTLAHUACAN!N27+CUAUHTEMOC!N27</f>
        <v>0</v>
      </c>
      <c r="O27" s="18">
        <f>COLIMA!O27+'VILLA DE ALVAREZ'!O27+TECOMAN!O27+ARMERIA!O27+MANZANILLO!O27+COQUIMATLAN!O27+MINATITLAN!O27+COMALA!O27+IXTLAHUACAN!O27+CUAUHTEMOC!O27</f>
        <v>0</v>
      </c>
      <c r="P27" s="18">
        <f>COLIMA!P27+'VILLA DE ALVAREZ'!P27+TECOMAN!P27+ARMERIA!P27+MANZANILLO!P27+COQUIMATLAN!P27+MINATITLAN!P27+COMALA!P27+IXTLAHUACAN!P27+CUAUHTEMOC!P27</f>
        <v>0</v>
      </c>
      <c r="Q27" s="19">
        <f t="shared" si="4"/>
        <v>119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COLIMA!F28+'VILLA DE ALVAREZ'!F28+TECOMAN!F28+ARMERIA!F28+MANZANILLO!F28+COQUIMATLAN!F28+MINATITLAN!F28+COMALA!F28+IXTLAHUACAN!F28+CUAUHTEMOC!F28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0</v>
      </c>
      <c r="F29" s="21">
        <f>COLIMA!F29+'VILLA DE ALVAREZ'!F29+TECOMAN!F29+ARMERIA!F29+MANZANILLO!F29+COQUIMATLAN!F29+MINATITLAN!F29+COMALA!F29+IXTLAHUACAN!F29+CUAUHTEMOC!F29</f>
        <v>0</v>
      </c>
      <c r="G29" s="21">
        <f>COLIMA!G29+'VILLA DE ALVAREZ'!G29+TECOMAN!G29+ARMERIA!G29+MANZANILLO!G29+COQUIMATLAN!G29+MINATITLAN!G29+COMALA!G29+IXTLAHUACAN!G29+CUAUHTEMOC!G29</f>
        <v>0</v>
      </c>
      <c r="H29" s="21">
        <f>COLIMA!H29+'VILLA DE ALVAREZ'!H29+TECOMAN!H29+ARMERIA!H29+MANZANILLO!H29+COQUIMATLAN!H29+MINATITLAN!H29+COMALA!H29+IXTLAHUACAN!H29+CUAUHTEMOC!H29</f>
        <v>0</v>
      </c>
      <c r="I29" s="21">
        <f>COLIMA!I29+'VILLA DE ALVAREZ'!I29+TECOMAN!I29+ARMERIA!I29+MANZANILLO!I29+COQUIMATLAN!I29+MINATITLAN!I29+COMALA!I29+IXTLAHUACAN!I29+CUAUHTEMOC!I29</f>
        <v>0</v>
      </c>
      <c r="J29" s="21">
        <f>COLIMA!J29+'VILLA DE ALVAREZ'!J29+TECOMAN!J29+ARMERIA!J29+MANZANILLO!J29+COQUIMATLAN!J29+MINATITLAN!J29+COMALA!J29+IXTLAHUACAN!J29+CUAUHTEMOC!J29</f>
        <v>0</v>
      </c>
      <c r="K29" s="21">
        <f>COLIMA!K29+'VILLA DE ALVAREZ'!K29+TECOMAN!K29+ARMERIA!K29+MANZANILLO!K29+COQUIMATLAN!K29+MINATITLAN!K29+COMALA!K29+IXTLAHUACAN!K29+CUAUHTEMOC!K29</f>
        <v>0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0</v>
      </c>
      <c r="N29" s="21">
        <f>COLIMA!N29+'VILLA DE ALVAREZ'!N29+TECOMAN!N29+ARMERIA!N29+MANZANILLO!N29+COQUIMATLAN!N29+MINATITLAN!N29+COMALA!N29+IXTLAHUACAN!N29+CUAUHTEMOC!N29</f>
        <v>0</v>
      </c>
      <c r="O29" s="21">
        <f>COLIMA!O29+'VILLA DE ALVAREZ'!O29+TECOMAN!O29+ARMERIA!O29+MANZANILLO!O29+COQUIMATLAN!O29+MINATITLAN!O29+COMALA!O29+IXTLAHUACAN!O29+CUAUHTEMOC!O29</f>
        <v>0</v>
      </c>
      <c r="P29" s="21">
        <f>COLIMA!P29+'VILLA DE ALVAREZ'!P29+TECOMAN!P29+ARMERIA!P29+MANZANILLO!P29+COQUIMATLAN!P29+MINATITLAN!P29+COMALA!P29+IXTLAHUACAN!P29+CUAUHTEMOC!P29</f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COLIMA!F32+'VILLA DE ALVAREZ'!F32+TECOMAN!F32+ARMERIA!F32+MANZANILLO!F32+COQUIMATLAN!F32+MINATITLAN!F32+COMALA!F32+IXTLAHUACAN!F32+CUAUHTEMOC!F32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COLIMA!F33+'VILLA DE ALVAREZ'!F33+TECOMAN!F33+ARMERIA!F33+MANZANILLO!F33+COQUIMATLAN!F33+MINATITLAN!F33+COMALA!F33+IXTLAHUACAN!F33+CUAUHTEMOC!F33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COLIMA!F34+'VILLA DE ALVAREZ'!F34+TECOMAN!F34+ARMERIA!F34+MANZANILLO!F34+COQUIMATLAN!F34+MINATITLAN!F34+COMALA!F34+IXTLAHUACAN!F34+CUAUHTEMOC!F34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COLIMA!F35+'VILLA DE ALVAREZ'!F35+TECOMAN!F35+ARMERIA!F35+MANZANILLO!F35+COQUIMATLAN!F35+MINATITLAN!F35+COMALA!F35+IXTLAHUACAN!F35+CUAUHTEMOC!F35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COLIMA!F36+'VILLA DE ALVAREZ'!F36+TECOMAN!F36+ARMERIA!F36+MANZANILLO!F36+COQUIMATLAN!F36+MINATITLAN!F36+COMALA!F36+IXTLAHUACAN!F36+CUAUHTEMOC!F36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COLIMA!F37+'VILLA DE ALVAREZ'!F37+TECOMAN!F37+ARMERIA!F37+MANZANILLO!F37+COQUIMATLAN!F37+MINATITLAN!F37+COMALA!F37+IXTLAHUACAN!F37+CUAUHTEMOC!F37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COLIMA!F39+'VILLA DE ALVAREZ'!F39+TECOMAN!F39+ARMERIA!F39+MANZANILLO!F39+COQUIMATLAN!F39+MINATITLAN!F39+COMALA!F39+IXTLAHUACAN!F39+CUAUHTEMOC!F39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COLIMA!F40+'VILLA DE ALVAREZ'!F40+TECOMAN!F40+ARMERIA!F40+MANZANILLO!F40+COQUIMATLAN!F40+MINATITLAN!F40+COMALA!F40+IXTLAHUACAN!F40+CUAUHTEMOC!F40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COLIMA!F41+'VILLA DE ALVAREZ'!F41+TECOMAN!F41+ARMERIA!F41+MANZANILLO!F41+COQUIMATLAN!F41+MINATITLAN!F41+COMALA!F41+IXTLAHUACAN!F41+CUAUHTEMOC!F41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COLIMA!F42+'VILLA DE ALVAREZ'!F42+TECOMAN!F42+ARMERIA!F42+MANZANILLO!F42+COQUIMATLAN!F42+MINATITLAN!F42+COMALA!F42+IXTLAHUACAN!F42+CUAUHTEMOC!F42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COLIMA!F43+'VILLA DE ALVAREZ'!F43+TECOMAN!F43+ARMERIA!F43+MANZANILLO!F43+COQUIMATLAN!F43+MINATITLAN!F43+COMALA!F43+IXTLAHUACAN!F43+CUAUHTEMOC!F43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COLIMA!F44+'VILLA DE ALVAREZ'!F44+TECOMAN!F44+ARMERIA!F44+MANZANILLO!F44+COQUIMATLAN!F44+MINATITLAN!F44+COMALA!F44+IXTLAHUACAN!F44+CUAUHTEMOC!F44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1</v>
      </c>
      <c r="G45" s="21">
        <f t="shared" si="22"/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1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COLIMA!F47+'VILLA DE ALVAREZ'!F47+TECOMAN!F47+ARMERIA!F47+MANZANILLO!F47+COQUIMATLAN!F47+MINATITLAN!F47+COMALA!F47+IXTLAHUACAN!F47+CUAUHTEMOC!F47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COLIMA!F48+'VILLA DE ALVAREZ'!F48+TECOMAN!F48+ARMERIA!F48+MANZANILLO!F48+COQUIMATLAN!F48+MINATITLAN!F48+COMALA!F48+IXTLAHUACAN!F48+CUAUHTEMOC!F48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COLIMA!F49+'VILLA DE ALVAREZ'!F49+TECOMAN!F49+ARMERIA!F49+MANZANILLO!F49+COQUIMATLAN!F49+MINATITLAN!F49+COMALA!F49+IXTLAHUACAN!F49+CUAUHTEMOC!F49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COLIMA!F50+'VILLA DE ALVAREZ'!F50+TECOMAN!F50+ARMERIA!F50+MANZANILLO!F50+COQUIMATLAN!F50+MINATITLAN!F50+COMALA!F50+IXTLAHUACAN!F50+CUAUHTEMOC!F50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COLIMA!F51+'VILLA DE ALVAREZ'!F51+TECOMAN!F51+ARMERIA!F51+MANZANILLO!F51+COQUIMATLAN!F51+MINATITLAN!F51+COMALA!F51+IXTLAHUACAN!F51+CUAUHTEMOC!F51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1</v>
      </c>
      <c r="G52" s="23">
        <f t="shared" si="26"/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1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COLIMA!F53+'VILLA DE ALVAREZ'!F53+TECOMAN!F53+ARMERIA!F53+MANZANILLO!F53+COQUIMATLAN!F53+MINATITLAN!F53+COMALA!F53+IXTLAHUACAN!F53+CUAUHTEMOC!F53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0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1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COLIMA!F54+'VILLA DE ALVAREZ'!F54+TECOMAN!F54+ARMERIA!F54+MANZANILLO!F54+COQUIMATLAN!F54+MINATITLAN!F54+COMALA!F54+IXTLAHUACAN!F54+CUAUHTEMOC!F54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0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COLIMA!F55+'VILLA DE ALVAREZ'!F55+TECOMAN!F55+ARMERIA!F55+MANZANILLO!F55+COQUIMATLAN!F55+MINATITLAN!F55+COMALA!F55+IXTLAHUACAN!F55+CUAUHTEMOC!F55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COLIMA!F56+'VILLA DE ALVAREZ'!F56+TECOMAN!F56+ARMERIA!F56+MANZANILLO!F56+COQUIMATLAN!F56+MINATITLAN!F56+COMALA!F56+IXTLAHUACAN!F56+CUAUHTEMOC!F56</f>
        <v>0</v>
      </c>
      <c r="G56" s="18">
        <f>COLIMA!G56+'VILLA DE ALVAREZ'!G56+TECOMAN!G56+ARMERIA!G56+MANZANILLO!G56+COQUIMATLAN!G56+MINATITLAN!G56+COMALA!G56+IXTLAHUACAN!G56+CUAUHTEMOC!G56</f>
        <v>0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COLIMA!F57+'VILLA DE ALVAREZ'!F57+TECOMAN!F57+ARMERIA!F57+MANZANILLO!F57+COQUIMATLAN!F57+MINATITLAN!F57+COMALA!F57+IXTLAHUACAN!F57+CUAUHTEMOC!F57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27</v>
      </c>
      <c r="F58" s="12">
        <f t="shared" ref="F58:M58" si="28">F59+F64</f>
        <v>19</v>
      </c>
      <c r="G58" s="12">
        <f t="shared" si="28"/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46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22</v>
      </c>
      <c r="F59" s="23">
        <f t="shared" ref="F59:M59" si="30">SUM(F60:F63)</f>
        <v>16</v>
      </c>
      <c r="G59" s="23">
        <f t="shared" si="30"/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38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COLIMA!F60+'VILLA DE ALVAREZ'!F60+TECOMAN!F60+ARMERIA!F60+MANZANILLO!F60+COQUIMATLAN!F60+MINATITLAN!F60+COMALA!F60+IXTLAHUACAN!F60+CUAUHTEMOC!F60</f>
        <v>0</v>
      </c>
      <c r="G60" s="18">
        <f>COLIMA!G60+'VILLA DE ALVAREZ'!G60+TECOMAN!G60+ARMERIA!G60+MANZANILLO!G60+COQUIMATLAN!G60+MINATITLAN!G60+COMALA!G60+IXTLAHUACAN!G60+CUAUHTEMOC!G60</f>
        <v>0</v>
      </c>
      <c r="H60" s="18">
        <f>COLIMA!H60+'VILLA DE ALVAREZ'!H60+TECOMAN!H60+ARMERIA!H60+MANZANILLO!H60+COQUIMATLAN!H60+MINATITLAN!H60+COMALA!H60+IXTLAHUACAN!H60+CUAUHTEMOC!H60</f>
        <v>0</v>
      </c>
      <c r="I60" s="18">
        <f>COLIMA!I60+'VILLA DE ALVAREZ'!I60+TECOMAN!I60+ARMERIA!I60+MANZANILLO!I60+COQUIMATLAN!I60+MINATITLAN!I60+COMALA!I60+IXTLAHUACAN!I60+CUAUHTEMOC!I60</f>
        <v>0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0</v>
      </c>
      <c r="O60" s="18">
        <f>COLIMA!O60+'VILLA DE ALVAREZ'!O60+TECOMAN!O60+ARMERIA!O60+MANZANILLO!O60+COQUIMATLAN!O60+MINATITLAN!O60+COMALA!O60+IXTLAHUACAN!O60+CUAUHTEMOC!O60</f>
        <v>0</v>
      </c>
      <c r="P60" s="18">
        <f>COLIMA!P60+'VILLA DE ALVAREZ'!P60+TECOMAN!P60+ARMERIA!P60+MANZANILLO!P60+COQUIMATLAN!P60+MINATITLAN!P60+COMALA!P60+IXTLAHUACAN!P60+CUAUHTEMOC!P60</f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COLIMA!F61+'VILLA DE ALVAREZ'!F61+TECOMAN!F61+ARMERIA!F61+MANZANILLO!F61+COQUIMATLAN!F61+MINATITLAN!F61+COMALA!F61+IXTLAHUACAN!F61+CUAUHTEMOC!F61</f>
        <v>1</v>
      </c>
      <c r="G61" s="18">
        <f>COLIMA!G61+'VILLA DE ALVAREZ'!G61+TECOMAN!G61+ARMERIA!G61+MANZANILLO!G61+COQUIMATLAN!G61+MINATITLAN!G61+COMALA!G61+IXTLAHUACAN!G61+CUAUHTEMOC!G61</f>
        <v>0</v>
      </c>
      <c r="H61" s="18">
        <f>COLIMA!H61+'VILLA DE ALVAREZ'!H61+TECOMAN!H61+ARMERIA!H61+MANZANILLO!H61+COQUIMATLAN!H61+MINATITLAN!H61+COMALA!H61+IXTLAHUACAN!H61+CUAUHTEMOC!H61</f>
        <v>0</v>
      </c>
      <c r="I61" s="18">
        <f>COLIMA!I61+'VILLA DE ALVAREZ'!I61+TECOMAN!I61+ARMERIA!I61+MANZANILLO!I61+COQUIMATLAN!I61+MINATITLAN!I61+COMALA!I61+IXTLAHUACAN!I61+CUAUHTEMOC!I61</f>
        <v>0</v>
      </c>
      <c r="J61" s="18">
        <f>COLIMA!J61+'VILLA DE ALVAREZ'!J61+TECOMAN!J61+ARMERIA!J61+MANZANILLO!J61+COQUIMATLAN!J61+MINATITLAN!J61+COMALA!J61+IXTLAHUACAN!J61+CUAUHTEMOC!J61</f>
        <v>0</v>
      </c>
      <c r="K61" s="18">
        <f>COLIMA!K61+'VILLA DE ALVAREZ'!K61+TECOMAN!K61+ARMERIA!K61+MANZANILLO!K61+COQUIMATLAN!K61+MINATITLAN!K61+COMALA!K61+IXTLAHUACAN!K61+CUAUHTEMOC!K61</f>
        <v>0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0</v>
      </c>
      <c r="Q61" s="19">
        <f t="shared" si="4"/>
        <v>3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COLIMA!F62+'VILLA DE ALVAREZ'!F62+TECOMAN!F62+ARMERIA!F62+MANZANILLO!F62+COQUIMATLAN!F62+MINATITLAN!F62+COMALA!F62+IXTLAHUACAN!F62+CUAUHTEMOC!F62</f>
        <v>15</v>
      </c>
      <c r="G62" s="18">
        <f>COLIMA!G62+'VILLA DE ALVAREZ'!G62+TECOMAN!G62+ARMERIA!G62+MANZANILLO!G62+COQUIMATLAN!G62+MINATITLAN!G62+COMALA!G62+IXTLAHUACAN!G62+CUAUHTEMOC!G62</f>
        <v>0</v>
      </c>
      <c r="H62" s="18">
        <f>COLIMA!H62+'VILLA DE ALVAREZ'!H62+TECOMAN!H62+ARMERIA!H62+MANZANILLO!H62+COQUIMATLAN!H62+MINATITLAN!H62+COMALA!H62+IXTLAHUACAN!H62+CUAUHTEMOC!H62</f>
        <v>0</v>
      </c>
      <c r="I62" s="18">
        <f>COLIMA!I62+'VILLA DE ALVAREZ'!I62+TECOMAN!I62+ARMERIA!I62+MANZANILLO!I62+COQUIMATLAN!I62+MINATITLAN!I62+COMALA!I62+IXTLAHUACAN!I62+CUAUHTEMOC!I62</f>
        <v>0</v>
      </c>
      <c r="J62" s="18">
        <f>COLIMA!J62+'VILLA DE ALVAREZ'!J62+TECOMAN!J62+ARMERIA!J62+MANZANILLO!J62+COQUIMATLAN!J62+MINATITLAN!J62+COMALA!J62+IXTLAHUACAN!J62+CUAUHTEMOC!J62</f>
        <v>0</v>
      </c>
      <c r="K62" s="18">
        <f>COLIMA!K62+'VILLA DE ALVAREZ'!K62+TECOMAN!K62+ARMERIA!K62+MANZANILLO!K62+COQUIMATLAN!K62+MINATITLAN!K62+COMALA!K62+IXTLAHUACAN!K62+CUAUHTEMOC!K62</f>
        <v>0</v>
      </c>
      <c r="L62" s="18">
        <f>COLIMA!L62+'VILLA DE ALVAREZ'!L62+TECOMAN!L62+ARMERIA!L62+MANZANILLO!L62+COQUIMATLAN!L62+MINATITLAN!L62+COMALA!L62+IXTLAHUACAN!L62+CUAUHTEMOC!L62</f>
        <v>0</v>
      </c>
      <c r="M62" s="18">
        <f>COLIMA!M62+'VILLA DE ALVAREZ'!M62+TECOMAN!M62+ARMERIA!M62+MANZANILLO!M62+COQUIMATLAN!M62+MINATITLAN!M62+COMALA!M62+IXTLAHUACAN!M62+CUAUHTEMOC!M62</f>
        <v>0</v>
      </c>
      <c r="N62" s="18">
        <f>COLIMA!N62+'VILLA DE ALVAREZ'!N62+TECOMAN!N62+ARMERIA!N62+MANZANILLO!N62+COQUIMATLAN!N62+MINATITLAN!N62+COMALA!N62+IXTLAHUACAN!N62+CUAUHTEMOC!N62</f>
        <v>0</v>
      </c>
      <c r="O62" s="18">
        <f>COLIMA!O62+'VILLA DE ALVAREZ'!O62+TECOMAN!O62+ARMERIA!O62+MANZANILLO!O62+COQUIMATLAN!O62+MINATITLAN!O62+COMALA!O62+IXTLAHUACAN!O62+CUAUHTEMOC!O62</f>
        <v>0</v>
      </c>
      <c r="P62" s="18">
        <f>COLIMA!P62+'VILLA DE ALVAREZ'!P62+TECOMAN!P62+ARMERIA!P62+MANZANILLO!P62+COQUIMATLAN!P62+MINATITLAN!P62+COMALA!P62+IXTLAHUACAN!P62+CUAUHTEMOC!P62</f>
        <v>0</v>
      </c>
      <c r="Q62" s="19">
        <f t="shared" si="4"/>
        <v>35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COLIMA!F63+'VILLA DE ALVAREZ'!F63+TECOMAN!F63+ARMERIA!F63+MANZANILLO!F63+COQUIMATLAN!F63+MINATITLAN!F63+COMALA!F63+IXTLAHUACAN!F63+CUAUHTEMOC!F63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0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5</v>
      </c>
      <c r="F64" s="23">
        <f t="shared" ref="F64:M64" si="32">SUM(F65:F68)</f>
        <v>3</v>
      </c>
      <c r="G64" s="23">
        <f t="shared" si="32"/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8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COLIMA!F65+'VILLA DE ALVAREZ'!F65+TECOMAN!F65+ARMERIA!F65+MANZANILLO!F65+COQUIMATLAN!F65+MINATITLAN!F65+COMALA!F65+IXTLAHUACAN!F65+CUAUHTEMOC!F65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COLIMA!F66+'VILLA DE ALVAREZ'!F66+TECOMAN!F66+ARMERIA!F66+MANZANILLO!F66+COQUIMATLAN!F66+MINATITLAN!F66+COMALA!F66+IXTLAHUACAN!F66+CUAUHTEMOC!F66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COLIMA!F67+'VILLA DE ALVAREZ'!F67+TECOMAN!F67+ARMERIA!F67+MANZANILLO!F67+COQUIMATLAN!F67+MINATITLAN!F67+COMALA!F67+IXTLAHUACAN!F67+CUAUHTEMOC!F67</f>
        <v>3</v>
      </c>
      <c r="G67" s="18">
        <f>COLIMA!G67+'VILLA DE ALVAREZ'!G67+TECOMAN!G67+ARMERIA!G67+MANZANILLO!G67+COQUIMATLAN!G67+MINATITLAN!G67+COMALA!G67+IXTLAHUACAN!G67+CUAUHTEMOC!G67</f>
        <v>0</v>
      </c>
      <c r="H67" s="18">
        <f>COLIMA!H67+'VILLA DE ALVAREZ'!H67+TECOMAN!H67+ARMERIA!H67+MANZANILLO!H67+COQUIMATLAN!H67+MINATITLAN!H67+COMALA!H67+IXTLAHUACAN!H67+CUAUHTEMOC!H67</f>
        <v>0</v>
      </c>
      <c r="I67" s="18">
        <f>COLIMA!I67+'VILLA DE ALVAREZ'!I67+TECOMAN!I67+ARMERIA!I67+MANZANILLO!I67+COQUIMATLAN!I67+MINATITLAN!I67+COMALA!I67+IXTLAHUACAN!I67+CUAUHTEMOC!I67</f>
        <v>0</v>
      </c>
      <c r="J67" s="18">
        <f>COLIMA!J67+'VILLA DE ALVAREZ'!J67+TECOMAN!J67+ARMERIA!J67+MANZANILLO!J67+COQUIMATLAN!J67+MINATITLAN!J67+COMALA!J67+IXTLAHUACAN!J67+CUAUHTEMOC!J67</f>
        <v>0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0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8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COLIMA!F68+'VILLA DE ALVAREZ'!F68+TECOMAN!F68+ARMERIA!F68+MANZANILLO!F68+COQUIMATLAN!F68+MINATITLAN!F68+COMALA!F68+IXTLAHUACAN!F68+CUAUHTEMOC!F68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38</v>
      </c>
      <c r="F69" s="12">
        <f t="shared" ref="F69:M69" si="34">F70+F75</f>
        <v>44</v>
      </c>
      <c r="G69" s="12">
        <f t="shared" si="34"/>
        <v>0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82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30</v>
      </c>
      <c r="F70" s="23">
        <f t="shared" ref="F70:M70" si="36">SUM(F71:F74)</f>
        <v>41</v>
      </c>
      <c r="G70" s="23">
        <f t="shared" si="36"/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71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COLIMA!F71+'VILLA DE ALVAREZ'!F71+TECOMAN!F71+ARMERIA!F71+MANZANILLO!F71+COQUIMATLAN!F71+MINATITLAN!F71+COMALA!F71+IXTLAHUACAN!F71+CUAUHTEMOC!F71</f>
        <v>27</v>
      </c>
      <c r="G71" s="18">
        <f>COLIMA!G71+'VILLA DE ALVAREZ'!G71+TECOMAN!G71+ARMERIA!G71+MANZANILLO!G71+COQUIMATLAN!G71+MINATITLAN!G71+COMALA!G71+IXTLAHUACAN!G71+CUAUHTEMOC!G71</f>
        <v>0</v>
      </c>
      <c r="H71" s="18">
        <f>COLIMA!H71+'VILLA DE ALVAREZ'!H71+TECOMAN!H71+ARMERIA!H71+MANZANILLO!H71+COQUIMATLAN!H71+MINATITLAN!H71+COMALA!H71+IXTLAHUACAN!H71+CUAUHTEMOC!H71</f>
        <v>0</v>
      </c>
      <c r="I71" s="18">
        <f>COLIMA!I71+'VILLA DE ALVAREZ'!I71+TECOMAN!I71+ARMERIA!I71+MANZANILLO!I71+COQUIMATLAN!I71+MINATITLAN!I71+COMALA!I71+IXTLAHUACAN!I71+CUAUHTEMOC!I71</f>
        <v>0</v>
      </c>
      <c r="J71" s="18">
        <f>COLIMA!J71+'VILLA DE ALVAREZ'!J71+TECOMAN!J71+ARMERIA!J71+MANZANILLO!J71+COQUIMATLAN!J71+MINATITLAN!J71+COMALA!J71+IXTLAHUACAN!J71+CUAUHTEMOC!J71</f>
        <v>0</v>
      </c>
      <c r="K71" s="18">
        <f>COLIMA!K71+'VILLA DE ALVAREZ'!K71+TECOMAN!K71+ARMERIA!K71+MANZANILLO!K71+COQUIMATLAN!K71+MINATITLAN!K71+COMALA!K71+IXTLAHUACAN!K71+CUAUHTEMOC!K71</f>
        <v>0</v>
      </c>
      <c r="L71" s="18">
        <f>COLIMA!L71+'VILLA DE ALVAREZ'!L71+TECOMAN!L71+ARMERIA!L71+MANZANILLO!L71+COQUIMATLAN!L71+MINATITLAN!L71+COMALA!L71+IXTLAHUACAN!L71+CUAUHTEMOC!L71</f>
        <v>0</v>
      </c>
      <c r="M71" s="18">
        <f>COLIMA!M71+'VILLA DE ALVAREZ'!M71+TECOMAN!M71+ARMERIA!M71+MANZANILLO!M71+COQUIMATLAN!M71+MINATITLAN!M71+COMALA!M71+IXTLAHUACAN!M71+CUAUHTEMOC!M71</f>
        <v>0</v>
      </c>
      <c r="N71" s="18">
        <f>COLIMA!N71+'VILLA DE ALVAREZ'!N71+TECOMAN!N71+ARMERIA!N71+MANZANILLO!N71+COQUIMATLAN!N71+MINATITLAN!N71+COMALA!N71+IXTLAHUACAN!N71+CUAUHTEMOC!N71</f>
        <v>0</v>
      </c>
      <c r="O71" s="18">
        <f>COLIMA!O71+'VILLA DE ALVAREZ'!O71+TECOMAN!O71+ARMERIA!O71+MANZANILLO!O71+COQUIMATLAN!O71+MINATITLAN!O71+COMALA!O71+IXTLAHUACAN!O71+CUAUHTEMOC!O71</f>
        <v>0</v>
      </c>
      <c r="P71" s="18">
        <f>COLIMA!P71+'VILLA DE ALVAREZ'!P71+TECOMAN!P71+ARMERIA!P71+MANZANILLO!P71+COQUIMATLAN!P71+MINATITLAN!P71+COMALA!P71+IXTLAHUACAN!P71+CUAUHTEMOC!P71</f>
        <v>0</v>
      </c>
      <c r="Q71" s="19">
        <f t="shared" si="4"/>
        <v>52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COLIMA!F72+'VILLA DE ALVAREZ'!F72+TECOMAN!F72+ARMERIA!F72+MANZANILLO!F72+COQUIMATLAN!F72+MINATITLAN!F72+COMALA!F72+IXTLAHUACAN!F72+CUAUHTEMOC!F72</f>
        <v>2</v>
      </c>
      <c r="G72" s="18">
        <f>COLIMA!G72+'VILLA DE ALVAREZ'!G72+TECOMAN!G72+ARMERIA!G72+MANZANILLO!G72+COQUIMATLAN!G72+MINATITLAN!G72+COMALA!G72+IXTLAHUACAN!G72+CUAUHTEMOC!G72</f>
        <v>0</v>
      </c>
      <c r="H72" s="18">
        <f>COLIMA!H72+'VILLA DE ALVAREZ'!H72+TECOMAN!H72+ARMERIA!H72+MANZANILLO!H72+COQUIMATLAN!H72+MINATITLAN!H72+COMALA!H72+IXTLAHUACAN!H72+CUAUHTEMOC!H72</f>
        <v>0</v>
      </c>
      <c r="I72" s="18">
        <f>COLIMA!I72+'VILLA DE ALVAREZ'!I72+TECOMAN!I72+ARMERIA!I72+MANZANILLO!I72+COQUIMATLAN!I72+MINATITLAN!I72+COMALA!I72+IXTLAHUACAN!I72+CUAUHTEMOC!I72</f>
        <v>0</v>
      </c>
      <c r="J72" s="18">
        <f>COLIMA!J72+'VILLA DE ALVAREZ'!J72+TECOMAN!J72+ARMERIA!J72+MANZANILLO!J72+COQUIMATLAN!J72+MINATITLAN!J72+COMALA!J72+IXTLAHUACAN!J72+CUAUHTEMOC!J72</f>
        <v>0</v>
      </c>
      <c r="K72" s="18">
        <f>COLIMA!K72+'VILLA DE ALVAREZ'!K72+TECOMAN!K72+ARMERIA!K72+MANZANILLO!K72+COQUIMATLAN!K72+MINATITLAN!K72+COMALA!K72+IXTLAHUACAN!K72+CUAUHTEMOC!K72</f>
        <v>0</v>
      </c>
      <c r="L72" s="18">
        <f>COLIMA!L72+'VILLA DE ALVAREZ'!L72+TECOMAN!L72+ARMERIA!L72+MANZANILLO!L72+COQUIMATLAN!L72+MINATITLAN!L72+COMALA!L72+IXTLAHUACAN!L72+CUAUHTEMOC!L72</f>
        <v>0</v>
      </c>
      <c r="M72" s="18">
        <f>COLIMA!M72+'VILLA DE ALVAREZ'!M72+TECOMAN!M72+ARMERIA!M72+MANZANILLO!M72+COQUIMATLAN!M72+MINATITLAN!M72+COMALA!M72+IXTLAHUACAN!M72+CUAUHTEMOC!M72</f>
        <v>0</v>
      </c>
      <c r="N72" s="18">
        <f>COLIMA!N72+'VILLA DE ALVAREZ'!N72+TECOMAN!N72+ARMERIA!N72+MANZANILLO!N72+COQUIMATLAN!N72+MINATITLAN!N72+COMALA!N72+IXTLAHUACAN!N72+CUAUHTEMOC!N72</f>
        <v>0</v>
      </c>
      <c r="O72" s="18">
        <f>COLIMA!O72+'VILLA DE ALVAREZ'!O72+TECOMAN!O72+ARMERIA!O72+MANZANILLO!O72+COQUIMATLAN!O72+MINATITLAN!O72+COMALA!O72+IXTLAHUACAN!O72+CUAUHTEMOC!O72</f>
        <v>0</v>
      </c>
      <c r="P72" s="18">
        <f>COLIMA!P72+'VILLA DE ALVAREZ'!P72+TECOMAN!P72+ARMERIA!P72+MANZANILLO!P72+COQUIMATLAN!P72+MINATITLAN!P72+COMALA!P72+IXTLAHUACAN!P72+CUAUHTEMOC!P72</f>
        <v>0</v>
      </c>
      <c r="Q72" s="19">
        <f t="shared" si="4"/>
        <v>3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COLIMA!F73+'VILLA DE ALVAREZ'!F73+TECOMAN!F73+ARMERIA!F73+MANZANILLO!F73+COQUIMATLAN!F73+MINATITLAN!F73+COMALA!F73+IXTLAHUACAN!F73+CUAUHTEMOC!F73</f>
        <v>12</v>
      </c>
      <c r="G73" s="18">
        <f>COLIMA!G73+'VILLA DE ALVAREZ'!G73+TECOMAN!G73+ARMERIA!G73+MANZANILLO!G73+COQUIMATLAN!G73+MINATITLAN!G73+COMALA!G73+IXTLAHUACAN!G73+CUAUHTEMOC!G73</f>
        <v>0</v>
      </c>
      <c r="H73" s="18">
        <f>COLIMA!H73+'VILLA DE ALVAREZ'!H73+TECOMAN!H73+ARMERIA!H73+MANZANILLO!H73+COQUIMATLAN!H73+MINATITLAN!H73+COMALA!H73+IXTLAHUACAN!H73+CUAUHTEMOC!H73</f>
        <v>0</v>
      </c>
      <c r="I73" s="18">
        <f>COLIMA!I73+'VILLA DE ALVAREZ'!I73+TECOMAN!I73+ARMERIA!I73+MANZANILLO!I73+COQUIMATLAN!I73+MINATITLAN!I73+COMALA!I73+IXTLAHUACAN!I73+CUAUHTEMOC!I73</f>
        <v>0</v>
      </c>
      <c r="J73" s="18">
        <f>COLIMA!J73+'VILLA DE ALVAREZ'!J73+TECOMAN!J73+ARMERIA!J73+MANZANILLO!J73+COQUIMATLAN!J73+MINATITLAN!J73+COMALA!J73+IXTLAHUACAN!J73+CUAUHTEMOC!J73</f>
        <v>0</v>
      </c>
      <c r="K73" s="18">
        <f>COLIMA!K73+'VILLA DE ALVAREZ'!K73+TECOMAN!K73+ARMERIA!K73+MANZANILLO!K73+COQUIMATLAN!K73+MINATITLAN!K73+COMALA!K73+IXTLAHUACAN!K73+CUAUHTEMOC!K73</f>
        <v>0</v>
      </c>
      <c r="L73" s="18">
        <f>COLIMA!L73+'VILLA DE ALVAREZ'!L73+TECOMAN!L73+ARMERIA!L73+MANZANILLO!L73+COQUIMATLAN!L73+MINATITLAN!L73+COMALA!L73+IXTLAHUACAN!L73+CUAUHTEMOC!L73</f>
        <v>0</v>
      </c>
      <c r="M73" s="18">
        <f>COLIMA!M73+'VILLA DE ALVAREZ'!M73+TECOMAN!M73+ARMERIA!M73+MANZANILLO!M73+COQUIMATLAN!M73+MINATITLAN!M73+COMALA!M73+IXTLAHUACAN!M73+CUAUHTEMOC!M73</f>
        <v>0</v>
      </c>
      <c r="N73" s="18">
        <f>COLIMA!N73+'VILLA DE ALVAREZ'!N73+TECOMAN!N73+ARMERIA!N73+MANZANILLO!N73+COQUIMATLAN!N73+MINATITLAN!N73+COMALA!N73+IXTLAHUACAN!N73+CUAUHTEMOC!N73</f>
        <v>0</v>
      </c>
      <c r="O73" s="18">
        <f>COLIMA!O73+'VILLA DE ALVAREZ'!O73+TECOMAN!O73+ARMERIA!O73+MANZANILLO!O73+COQUIMATLAN!O73+MINATITLAN!O73+COMALA!O73+IXTLAHUACAN!O73+CUAUHTEMOC!O73</f>
        <v>0</v>
      </c>
      <c r="P73" s="18">
        <f>COLIMA!P73+'VILLA DE ALVAREZ'!P73+TECOMAN!P73+ARMERIA!P73+MANZANILLO!P73+COQUIMATLAN!P73+MINATITLAN!P73+COMALA!P73+IXTLAHUACAN!P73+CUAUHTEMOC!P73</f>
        <v>0</v>
      </c>
      <c r="Q73" s="19">
        <f t="shared" ref="Q73:Q97" si="37">SUM(E73:P73)</f>
        <v>16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COLIMA!F74+'VILLA DE ALVAREZ'!F74+TECOMAN!F74+ARMERIA!F74+MANZANILLO!F74+COQUIMATLAN!F74+MINATITLAN!F74+COMALA!F74+IXTLAHUACAN!F74+CUAUHTEMOC!F74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0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8</v>
      </c>
      <c r="F75" s="23">
        <f t="shared" ref="F75:M75" si="39">SUM(F76:F79)</f>
        <v>3</v>
      </c>
      <c r="G75" s="23">
        <f t="shared" si="39"/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11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COLIMA!F76+'VILLA DE ALVAREZ'!F76+TECOMAN!F76+ARMERIA!F76+MANZANILLO!F76+COQUIMATLAN!F76+MINATITLAN!F76+COMALA!F76+IXTLAHUACAN!F76+CUAUHTEMOC!F76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COLIMA!F77+'VILLA DE ALVAREZ'!F77+TECOMAN!F77+ARMERIA!F77+MANZANILLO!F77+COQUIMATLAN!F77+MINATITLAN!F77+COMALA!F77+IXTLAHUACAN!F77+CUAUHTEMOC!F77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COLIMA!F78+'VILLA DE ALVAREZ'!F78+TECOMAN!F78+ARMERIA!F78+MANZANILLO!F78+COQUIMATLAN!F78+MINATITLAN!F78+COMALA!F78+IXTLAHUACAN!F78+CUAUHTEMOC!F78</f>
        <v>3</v>
      </c>
      <c r="G78" s="18">
        <f>COLIMA!G78+'VILLA DE ALVAREZ'!G78+TECOMAN!G78+ARMERIA!G78+MANZANILLO!G78+COQUIMATLAN!G78+MINATITLAN!G78+COMALA!G78+IXTLAHUACAN!G78+CUAUHTEMOC!G78</f>
        <v>0</v>
      </c>
      <c r="H78" s="18">
        <f>COLIMA!H78+'VILLA DE ALVAREZ'!H78+TECOMAN!H78+ARMERIA!H78+MANZANILLO!H78+COQUIMATLAN!H78+MINATITLAN!H78+COMALA!H78+IXTLAHUACAN!H78+CUAUHTEMOC!H78</f>
        <v>0</v>
      </c>
      <c r="I78" s="18">
        <f>COLIMA!I78+'VILLA DE ALVAREZ'!I78+TECOMAN!I78+ARMERIA!I78+MANZANILLO!I78+COQUIMATLAN!I78+MINATITLAN!I78+COMALA!I78+IXTLAHUACAN!I78+CUAUHTEMOC!I78</f>
        <v>0</v>
      </c>
      <c r="J78" s="18">
        <f>COLIMA!J78+'VILLA DE ALVAREZ'!J78+TECOMAN!J78+ARMERIA!J78+MANZANILLO!J78+COQUIMATLAN!J78+MINATITLAN!J78+COMALA!J78+IXTLAHUACAN!J78+CUAUHTEMOC!J78</f>
        <v>0</v>
      </c>
      <c r="K78" s="18">
        <f>COLIMA!K78+'VILLA DE ALVAREZ'!K78+TECOMAN!K78+ARMERIA!K78+MANZANILLO!K78+COQUIMATLAN!K78+MINATITLAN!K78+COMALA!K78+IXTLAHUACAN!K78+CUAUHTEMOC!K78</f>
        <v>0</v>
      </c>
      <c r="L78" s="18">
        <f>COLIMA!L78+'VILLA DE ALVAREZ'!L78+TECOMAN!L78+ARMERIA!L78+MANZANILLO!L78+COQUIMATLAN!L78+MINATITLAN!L78+COMALA!L78+IXTLAHUACAN!L78+CUAUHTEMOC!L78</f>
        <v>0</v>
      </c>
      <c r="M78" s="18">
        <f>COLIMA!M78+'VILLA DE ALVAREZ'!M78+TECOMAN!M78+ARMERIA!M78+MANZANILLO!M78+COQUIMATLAN!M78+MINATITLAN!M78+COMALA!M78+IXTLAHUACAN!M78+CUAUHTEMOC!M78</f>
        <v>0</v>
      </c>
      <c r="N78" s="18">
        <f>COLIMA!N78+'VILLA DE ALVAREZ'!N78+TECOMAN!N78+ARMERIA!N78+MANZANILLO!N78+COQUIMATLAN!N78+MINATITLAN!N78+COMALA!N78+IXTLAHUACAN!N78+CUAUHTEMOC!N78</f>
        <v>0</v>
      </c>
      <c r="O78" s="18">
        <f>COLIMA!O78+'VILLA DE ALVAREZ'!O78+TECOMAN!O78+ARMERIA!O78+MANZANILLO!O78+COQUIMATLAN!O78+MINATITLAN!O78+COMALA!O78+IXTLAHUACAN!O78+CUAUHTEMOC!O78</f>
        <v>0</v>
      </c>
      <c r="P78" s="18">
        <f>COLIMA!P78+'VILLA DE ALVAREZ'!P78+TECOMAN!P78+ARMERIA!P78+MANZANILLO!P78+COQUIMATLAN!P78+MINATITLAN!P78+COMALA!P78+IXTLAHUACAN!P78+CUAUHTEMOC!P78</f>
        <v>0</v>
      </c>
      <c r="Q78" s="19">
        <f t="shared" si="37"/>
        <v>11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COLIMA!F79+'VILLA DE ALVAREZ'!F79+TECOMAN!F79+ARMERIA!F79+MANZANILLO!F79+COQUIMATLAN!F79+MINATITLAN!F79+COMALA!F79+IXTLAHUACAN!F79+CUAUHTEMOC!F79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0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21</v>
      </c>
      <c r="F80" s="12">
        <f t="shared" ref="F80:N80" si="41">SUM(F81:F85)</f>
        <v>23</v>
      </c>
      <c r="G80" s="12">
        <f t="shared" si="41"/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44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COLIMA!F81+'VILLA DE ALVAREZ'!F81+TECOMAN!F81+ARMERIA!F81+MANZANILLO!F81+COQUIMATLAN!F81+MINATITLAN!F81+COMALA!F81+IXTLAHUACAN!F81+CUAUHTEMOC!F81</f>
        <v>3</v>
      </c>
      <c r="G81" s="51">
        <f>COLIMA!G81+'VILLA DE ALVAREZ'!G81+TECOMAN!G81+ARMERIA!G81+MANZANILLO!G81+COQUIMATLAN!G81+MINATITLAN!G81+COMALA!G81+IXTLAHUACAN!G81+CUAUHTEMOC!G81</f>
        <v>0</v>
      </c>
      <c r="H81" s="51">
        <f>COLIMA!H81+'VILLA DE ALVAREZ'!H81+TECOMAN!H81+ARMERIA!H81+MANZANILLO!H81+COQUIMATLAN!H81+MINATITLAN!H81+COMALA!H81+IXTLAHUACAN!H81+CUAUHTEMOC!H81</f>
        <v>0</v>
      </c>
      <c r="I81" s="51">
        <f>COLIMA!I81+'VILLA DE ALVAREZ'!I81+TECOMAN!I81+ARMERIA!I81+MANZANILLO!I81+COQUIMATLAN!I81+MINATITLAN!I81+COMALA!I81+IXTLAHUACAN!I81+CUAUHTEMOC!I81</f>
        <v>0</v>
      </c>
      <c r="J81" s="51">
        <f>COLIMA!J81+'VILLA DE ALVAREZ'!J81+TECOMAN!J81+ARMERIA!J81+MANZANILLO!J81+COQUIMATLAN!J81+MINATITLAN!J81+COMALA!J81+IXTLAHUACAN!J81+CUAUHTEMOC!J81</f>
        <v>0</v>
      </c>
      <c r="K81" s="51">
        <f>COLIMA!K81+'VILLA DE ALVAREZ'!K81+TECOMAN!K81+ARMERIA!K81+MANZANILLO!K81+COQUIMATLAN!K81+MINATITLAN!K81+COMALA!K81+IXTLAHUACAN!K81+CUAUHTEMOC!K81</f>
        <v>0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0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37"/>
        <v>5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COLIMA!F82+'VILLA DE ALVAREZ'!F82+TECOMAN!F82+ARMERIA!F82+MANZANILLO!F82+COQUIMATLAN!F82+MINATITLAN!F82+COMALA!F82+IXTLAHUACAN!F82+CUAUHTEMOC!F82</f>
        <v>11</v>
      </c>
      <c r="G82" s="51">
        <f>COLIMA!G82+'VILLA DE ALVAREZ'!G82+TECOMAN!G82+ARMERIA!G82+MANZANILLO!G82+COQUIMATLAN!G82+MINATITLAN!G82+COMALA!G82+IXTLAHUACAN!G82+CUAUHTEMOC!G82</f>
        <v>0</v>
      </c>
      <c r="H82" s="51">
        <f>COLIMA!H82+'VILLA DE ALVAREZ'!H82+TECOMAN!H82+ARMERIA!H82+MANZANILLO!H82+COQUIMATLAN!H82+MINATITLAN!H82+COMALA!H82+IXTLAHUACAN!H82+CUAUHTEMOC!H82</f>
        <v>0</v>
      </c>
      <c r="I82" s="51">
        <f>COLIMA!I82+'VILLA DE ALVAREZ'!I82+TECOMAN!I82+ARMERIA!I82+MANZANILLO!I82+COQUIMATLAN!I82+MINATITLAN!I82+COMALA!I82+IXTLAHUACAN!I82+CUAUHTEMOC!I82</f>
        <v>0</v>
      </c>
      <c r="J82" s="51">
        <f>COLIMA!J82+'VILLA DE ALVAREZ'!J82+TECOMAN!J82+ARMERIA!J82+MANZANILLO!J82+COQUIMATLAN!J82+MINATITLAN!J82+COMALA!J82+IXTLAHUACAN!J82+CUAUHTEMOC!J82</f>
        <v>0</v>
      </c>
      <c r="K82" s="51">
        <f>COLIMA!K82+'VILLA DE ALVAREZ'!K82+TECOMAN!K82+ARMERIA!K82+MANZANILLO!K82+COQUIMATLAN!K82+MINATITLAN!K82+COMALA!K82+IXTLAHUACAN!K82+CUAUHTEMOC!K82</f>
        <v>0</v>
      </c>
      <c r="L82" s="51">
        <f>COLIMA!L82+'VILLA DE ALVAREZ'!L82+TECOMAN!L82+ARMERIA!L82+MANZANILLO!L82+COQUIMATLAN!L82+MINATITLAN!L82+COMALA!L82+IXTLAHUACAN!L82+CUAUHTEMOC!L82</f>
        <v>0</v>
      </c>
      <c r="M82" s="51">
        <f>COLIMA!M82+'VILLA DE ALVAREZ'!M82+TECOMAN!M82+ARMERIA!M82+MANZANILLO!M82+COQUIMATLAN!M82+MINATITLAN!M82+COMALA!M82+IXTLAHUACAN!M82+CUAUHTEMOC!M82</f>
        <v>0</v>
      </c>
      <c r="N82" s="51">
        <f>COLIMA!N82+'VILLA DE ALVAREZ'!N82+TECOMAN!N82+ARMERIA!N82+MANZANILLO!N82+COQUIMATLAN!N82+MINATITLAN!N82+COMALA!N82+IXTLAHUACAN!N82+CUAUHTEMOC!N82</f>
        <v>0</v>
      </c>
      <c r="O82" s="51">
        <f>COLIMA!O82+'VILLA DE ALVAREZ'!O82+TECOMAN!O82+ARMERIA!O82+MANZANILLO!O82+COQUIMATLAN!O82+MINATITLAN!O82+COMALA!O82+IXTLAHUACAN!O82+CUAUHTEMOC!O82</f>
        <v>0</v>
      </c>
      <c r="P82" s="51">
        <f>COLIMA!P82+'VILLA DE ALVAREZ'!P82+TECOMAN!P82+ARMERIA!P82+MANZANILLO!P82+COQUIMATLAN!P82+MINATITLAN!P82+COMALA!P82+IXTLAHUACAN!P82+CUAUHTEMOC!P82</f>
        <v>0</v>
      </c>
      <c r="Q82" s="24">
        <f t="shared" si="37"/>
        <v>25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COLIMA!F83+'VILLA DE ALVAREZ'!F83+TECOMAN!F83+ARMERIA!F83+MANZANILLO!F83+COQUIMATLAN!F83+MINATITLAN!F83+COMALA!F83+IXTLAHUACAN!F83+CUAUHTEMOC!F83</f>
        <v>3</v>
      </c>
      <c r="G83" s="51">
        <f>COLIMA!G83+'VILLA DE ALVAREZ'!G83+TECOMAN!G83+ARMERIA!G83+MANZANILLO!G83+COQUIMATLAN!G83+MINATITLAN!G83+COMALA!G83+IXTLAHUACAN!G83+CUAUHTEMOC!G83</f>
        <v>0</v>
      </c>
      <c r="H83" s="51">
        <f>COLIMA!H83+'VILLA DE ALVAREZ'!H83+TECOMAN!H83+ARMERIA!H83+MANZANILLO!H83+COQUIMATLAN!H83+MINATITLAN!H83+COMALA!H83+IXTLAHUACAN!H83+CUAUHTEMOC!H83</f>
        <v>0</v>
      </c>
      <c r="I83" s="51">
        <f>COLIMA!I83+'VILLA DE ALVAREZ'!I83+TECOMAN!I83+ARMERIA!I83+MANZANILLO!I83+COQUIMATLAN!I83+MINATITLAN!I83+COMALA!I83+IXTLAHUACAN!I83+CUAUHTEMOC!I83</f>
        <v>0</v>
      </c>
      <c r="J83" s="51">
        <f>COLIMA!J83+'VILLA DE ALVAREZ'!J83+TECOMAN!J83+ARMERIA!J83+MANZANILLO!J83+COQUIMATLAN!J83+MINATITLAN!J83+COMALA!J83+IXTLAHUACAN!J83+CUAUHTEMOC!J83</f>
        <v>0</v>
      </c>
      <c r="K83" s="51">
        <f>COLIMA!K83+'VILLA DE ALVAREZ'!K83+TECOMAN!K83+ARMERIA!K83+MANZANILLO!K83+COQUIMATLAN!K83+MINATITLAN!K83+COMALA!K83+IXTLAHUACAN!K83+CUAUHTEMOC!K83</f>
        <v>0</v>
      </c>
      <c r="L83" s="51">
        <f>COLIMA!L83+'VILLA DE ALVAREZ'!L83+TECOMAN!L83+ARMERIA!L83+MANZANILLO!L83+COQUIMATLAN!L83+MINATITLAN!L83+COMALA!L83+IXTLAHUACAN!L83+CUAUHTEMOC!L83</f>
        <v>0</v>
      </c>
      <c r="M83" s="51">
        <f>COLIMA!M83+'VILLA DE ALVAREZ'!M83+TECOMAN!M83+ARMERIA!M83+MANZANILLO!M83+COQUIMATLAN!M83+MINATITLAN!M83+COMALA!M83+IXTLAHUACAN!M83+CUAUHTEMOC!M83</f>
        <v>0</v>
      </c>
      <c r="N83" s="51">
        <f>COLIMA!N83+'VILLA DE ALVAREZ'!N83+TECOMAN!N83+ARMERIA!N83+MANZANILLO!N83+COQUIMATLAN!N83+MINATITLAN!N83+COMALA!N83+IXTLAHUACAN!N83+CUAUHTEMOC!N83</f>
        <v>0</v>
      </c>
      <c r="O83" s="51">
        <f>COLIMA!O83+'VILLA DE ALVAREZ'!O83+TECOMAN!O83+ARMERIA!O83+MANZANILLO!O83+COQUIMATLAN!O83+MINATITLAN!O83+COMALA!O83+IXTLAHUACAN!O83+CUAUHTEMOC!O83</f>
        <v>0</v>
      </c>
      <c r="P83" s="51">
        <f>COLIMA!P83+'VILLA DE ALVAREZ'!P83+TECOMAN!P83+ARMERIA!P83+MANZANILLO!P83+COQUIMATLAN!P83+MINATITLAN!P83+COMALA!P83+IXTLAHUACAN!P83+CUAUHTEMOC!P83</f>
        <v>0</v>
      </c>
      <c r="Q83" s="24">
        <f t="shared" si="37"/>
        <v>5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COLIMA!F84+'VILLA DE ALVAREZ'!F84+TECOMAN!F84+ARMERIA!F84+MANZANILLO!F84+COQUIMATLAN!F84+MINATITLAN!F84+COMALA!F84+IXTLAHUACAN!F84+CUAUHTEMOC!F84</f>
        <v>4</v>
      </c>
      <c r="G84" s="51">
        <f>COLIMA!G84+'VILLA DE ALVAREZ'!G84+TECOMAN!G84+ARMERIA!G84+MANZANILLO!G84+COQUIMATLAN!G84+MINATITLAN!G84+COMALA!G84+IXTLAHUACAN!G84+CUAUHTEMOC!G84</f>
        <v>0</v>
      </c>
      <c r="H84" s="51">
        <f>COLIMA!H84+'VILLA DE ALVAREZ'!H84+TECOMAN!H84+ARMERIA!H84+MANZANILLO!H84+COQUIMATLAN!H84+MINATITLAN!H84+COMALA!H84+IXTLAHUACAN!H84+CUAUHTEMOC!H84</f>
        <v>0</v>
      </c>
      <c r="I84" s="51">
        <f>COLIMA!I84+'VILLA DE ALVAREZ'!I84+TECOMAN!I84+ARMERIA!I84+MANZANILLO!I84+COQUIMATLAN!I84+MINATITLAN!I84+COMALA!I84+IXTLAHUACAN!I84+CUAUHTEMOC!I84</f>
        <v>0</v>
      </c>
      <c r="J84" s="51">
        <f>COLIMA!J84+'VILLA DE ALVAREZ'!J84+TECOMAN!J84+ARMERIA!J84+MANZANILLO!J84+COQUIMATLAN!J84+MINATITLAN!J84+COMALA!J84+IXTLAHUACAN!J84+CUAUHTEMOC!J84</f>
        <v>0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37"/>
        <v>7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2</v>
      </c>
      <c r="G85" s="51">
        <f t="shared" si="43"/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COLIMA!F86+'VILLA DE ALVAREZ'!F86+TECOMAN!F86+ARMERIA!F86+MANZANILLO!F86+COQUIMATLAN!F86+MINATITLAN!F86+COMALA!F86+IXTLAHUACAN!F86+CUAUHTEMOC!F86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COLIMA!F87+'VILLA DE ALVAREZ'!F87+TECOMAN!F87+ARMERIA!F87+MANZANILLO!F87+COQUIMATLAN!F87+MINATITLAN!F87+COMALA!F87+IXTLAHUACAN!F87+CUAUHTEMOC!F87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COLIMA!F88+'VILLA DE ALVAREZ'!F88+TECOMAN!F88+ARMERIA!F88+MANZANILLO!F88+COQUIMATLAN!F88+MINATITLAN!F88+COMALA!F88+IXTLAHUACAN!F88+CUAUHTEMOC!F88</f>
        <v>2</v>
      </c>
      <c r="G88" s="18">
        <f>COLIMA!G88+'VILLA DE ALVAREZ'!G88+TECOMAN!G88+ARMERIA!G88+MANZANILLO!G88+COQUIMATLAN!G88+MINATITLAN!G88+COMALA!G88+IXTLAHUACAN!G88+CUAUHTEMOC!G88</f>
        <v>0</v>
      </c>
      <c r="H88" s="18">
        <f>COLIMA!H88+'VILLA DE ALVAREZ'!H88+TECOMAN!H88+ARMERIA!H88+MANZANILLO!H88+COQUIMATLAN!H88+MINATITLAN!H88+COMALA!H88+IXTLAHUACAN!H88+CUAUHTEMOC!H88</f>
        <v>0</v>
      </c>
      <c r="I88" s="18">
        <f>COLIMA!I88+'VILLA DE ALVAREZ'!I88+TECOMAN!I88+ARMERIA!I88+MANZANILLO!I88+COQUIMATLAN!I88+MINATITLAN!I88+COMALA!I88+IXTLAHUACAN!I88+CUAUHTEMOC!I88</f>
        <v>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COLIMA!F89+'VILLA DE ALVAREZ'!F89+TECOMAN!F89+ARMERIA!F89+MANZANILLO!F89+COQUIMATLAN!F89+MINATITLAN!F89+COMALA!F89+IXTLAHUACAN!F89+CUAUHTEMOC!F89</f>
        <v>0</v>
      </c>
      <c r="G89" s="12">
        <f>COLIMA!G89+'VILLA DE ALVAREZ'!G89+TECOMAN!G89+ARMERIA!G89+MANZANILLO!G89+COQUIMATLAN!G89+MINATITLAN!G89+COMALA!G89+IXTLAHUACAN!G89+CUAUHTEMOC!G89</f>
        <v>0</v>
      </c>
      <c r="H89" s="12">
        <f>COLIMA!H89+'VILLA DE ALVAREZ'!H89+TECOMAN!H89+ARMERIA!H89+MANZANILLO!H89+COQUIMATLAN!H89+MINATITLAN!H89+COMALA!H89+IXTLAHUACAN!H89+CUAUHTEMOC!H89</f>
        <v>0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0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37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COLIMA!F90+'VILLA DE ALVAREZ'!F90+TECOMAN!F90+ARMERIA!F90+MANZANILLO!F90+COQUIMATLAN!F90+MINATITLAN!F90+COMALA!F90+IXTLAHUACAN!F90+CUAUHTEMOC!F90</f>
        <v>4</v>
      </c>
      <c r="G90" s="12">
        <f>COLIMA!G90+'VILLA DE ALVAREZ'!G90+TECOMAN!G90+ARMERIA!G90+MANZANILLO!G90+COQUIMATLAN!G90+MINATITLAN!G90+COMALA!G90+IXTLAHUACAN!G90+CUAUHTEMOC!G90</f>
        <v>0</v>
      </c>
      <c r="H90" s="12">
        <f>COLIMA!H90+'VILLA DE ALVAREZ'!H90+TECOMAN!H90+ARMERIA!H90+MANZANILLO!H90+COQUIMATLAN!H90+MINATITLAN!H90+COMALA!H90+IXTLAHUACAN!H90+CUAUHTEMOC!H90</f>
        <v>0</v>
      </c>
      <c r="I90" s="12">
        <f>COLIMA!I90+'VILLA DE ALVAREZ'!I90+TECOMAN!I90+ARMERIA!I90+MANZANILLO!I90+COQUIMATLAN!I90+MINATITLAN!I90+COMALA!I90+IXTLAHUACAN!I90+CUAUHTEMOC!I90</f>
        <v>0</v>
      </c>
      <c r="J90" s="12">
        <f>COLIMA!J90+'VILLA DE ALVAREZ'!J90+TECOMAN!J90+ARMERIA!J90+MANZANILLO!J90+COQUIMATLAN!J90+MINATITLAN!J90+COMALA!J90+IXTLAHUACAN!J90+CUAUHTEMOC!J90</f>
        <v>0</v>
      </c>
      <c r="K90" s="12">
        <f>COLIMA!K90+'VILLA DE ALVAREZ'!K90+TECOMAN!K90+ARMERIA!K90+MANZANILLO!K90+COQUIMATLAN!K90+MINATITLAN!K90+COMALA!K90+IXTLAHUACAN!K90+CUAUHTEMOC!K90</f>
        <v>0</v>
      </c>
      <c r="L90" s="12">
        <f>COLIMA!L90+'VILLA DE ALVAREZ'!L90+TECOMAN!L90+ARMERIA!L90+MANZANILLO!L90+COQUIMATLAN!L90+MINATITLAN!L90+COMALA!L90+IXTLAHUACAN!L90+CUAUHTEMOC!L90</f>
        <v>0</v>
      </c>
      <c r="M90" s="12">
        <f>COLIMA!M90+'VILLA DE ALVAREZ'!M90+TECOMAN!M90+ARMERIA!M90+MANZANILLO!M90+COQUIMATLAN!M90+MINATITLAN!M90+COMALA!M90+IXTLAHUACAN!M90+CUAUHTEMOC!M90</f>
        <v>0</v>
      </c>
      <c r="N90" s="12">
        <f>COLIMA!N90+'VILLA DE ALVAREZ'!N90+TECOMAN!N90+ARMERIA!N90+MANZANILLO!N90+COQUIMATLAN!N90+MINATITLAN!N90+COMALA!N90+IXTLAHUACAN!N90+CUAUHTEMOC!N90</f>
        <v>0</v>
      </c>
      <c r="O90" s="12">
        <f>COLIMA!O90+'VILLA DE ALVAREZ'!O90+TECOMAN!O90+ARMERIA!O90+MANZANILLO!O90+COQUIMATLAN!O90+MINATITLAN!O90+COMALA!O90+IXTLAHUACAN!O90+CUAUHTEMOC!O90</f>
        <v>0</v>
      </c>
      <c r="P90" s="12">
        <f>COLIMA!P90+'VILLA DE ALVAREZ'!P90+TECOMAN!P90+ARMERIA!P90+MANZANILLO!P90+COQUIMATLAN!P90+MINATITLAN!P90+COMALA!P90+IXTLAHUACAN!P90+CUAUHTEMOC!P90</f>
        <v>0</v>
      </c>
      <c r="Q90" s="13">
        <f t="shared" si="37"/>
        <v>4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161</v>
      </c>
      <c r="F91" s="12">
        <f t="shared" ref="F91:M91" si="45">F93</f>
        <v>200</v>
      </c>
      <c r="G91" s="12">
        <f t="shared" si="45"/>
        <v>0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361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161</v>
      </c>
      <c r="F93" s="55">
        <f t="shared" ref="F93:M93" si="47">SUM(F94:F97)</f>
        <v>200</v>
      </c>
      <c r="G93" s="55">
        <f t="shared" si="47"/>
        <v>0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361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COLIMA!F94+'VILLA DE ALVAREZ'!F94+TECOMAN!F94+ARMERIA!F94+MANZANILLO!F94+COQUIMATLAN!F94+MINATITLAN!F94+COMALA!F94+IXTLAHUACAN!F94+CUAUHTEMOC!F94</f>
        <v>14</v>
      </c>
      <c r="G94" s="18">
        <f>COLIMA!G94+'VILLA DE ALVAREZ'!G94+TECOMAN!G94+ARMERIA!G94+MANZANILLO!G94+COQUIMATLAN!G94+MINATITLAN!G94+COMALA!G94+IXTLAHUACAN!G94+CUAUHTEMOC!G94</f>
        <v>0</v>
      </c>
      <c r="H94" s="18">
        <f>COLIMA!H94+'VILLA DE ALVAREZ'!H94+TECOMAN!H94+ARMERIA!H94+MANZANILLO!H94+COQUIMATLAN!H94+MINATITLAN!H94+COMALA!H94+IXTLAHUACAN!H94+CUAUHTEMOC!H94</f>
        <v>0</v>
      </c>
      <c r="I94" s="18">
        <f>COLIMA!I94+'VILLA DE ALVAREZ'!I94+TECOMAN!I94+ARMERIA!I94+MANZANILLO!I94+COQUIMATLAN!I94+MINATITLAN!I94+COMALA!I94+IXTLAHUACAN!I94+CUAUHTEMOC!I94</f>
        <v>0</v>
      </c>
      <c r="J94" s="18">
        <f>COLIMA!J94+'VILLA DE ALVAREZ'!J94+TECOMAN!J94+ARMERIA!J94+MANZANILLO!J94+COQUIMATLAN!J94+MINATITLAN!J94+COMALA!J94+IXTLAHUACAN!J94+CUAUHTEMOC!J94</f>
        <v>0</v>
      </c>
      <c r="K94" s="18">
        <f>COLIMA!K94+'VILLA DE ALVAREZ'!K94+TECOMAN!K94+ARMERIA!K94+MANZANILLO!K94+COQUIMATLAN!K94+MINATITLAN!K94+COMALA!K94+IXTLAHUACAN!K94+CUAUHTEMOC!K94</f>
        <v>0</v>
      </c>
      <c r="L94" s="18">
        <f>COLIMA!L94+'VILLA DE ALVAREZ'!L94+TECOMAN!L94+ARMERIA!L94+MANZANILLO!L94+COQUIMATLAN!L94+MINATITLAN!L94+COMALA!L94+IXTLAHUACAN!L94+CUAUHTEMOC!L94</f>
        <v>0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0</v>
      </c>
      <c r="O94" s="18">
        <f>COLIMA!O94+'VILLA DE ALVAREZ'!O94+TECOMAN!O94+ARMERIA!O94+MANZANILLO!O94+COQUIMATLAN!O94+MINATITLAN!O94+COMALA!O94+IXTLAHUACAN!O94+CUAUHTEMOC!O94</f>
        <v>0</v>
      </c>
      <c r="P94" s="18">
        <f>COLIMA!P94+'VILLA DE ALVAREZ'!P94+TECOMAN!P94+ARMERIA!P94+MANZANILLO!P94+COQUIMATLAN!P94+MINATITLAN!P94+COMALA!P94+IXTLAHUACAN!P94+CUAUHTEMOC!P94</f>
        <v>0</v>
      </c>
      <c r="Q94" s="19">
        <f t="shared" si="37"/>
        <v>25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COLIMA!F95+'VILLA DE ALVAREZ'!F95+TECOMAN!F95+ARMERIA!F95+MANZANILLO!F95+COQUIMATLAN!F95+MINATITLAN!F95+COMALA!F95+IXTLAHUACAN!F95+CUAUHTEMOC!F95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0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0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COLIMA!F96+'VILLA DE ALVAREZ'!F96+TECOMAN!F96+ARMERIA!F96+MANZANILLO!F96+COQUIMATLAN!F96+MINATITLAN!F96+COMALA!F96+IXTLAHUACAN!F96+CUAUHTEMOC!F96</f>
        <v>1</v>
      </c>
      <c r="G96" s="18">
        <f>COLIMA!G96+'VILLA DE ALVAREZ'!G96+TECOMAN!G96+ARMERIA!G96+MANZANILLO!G96+COQUIMATLAN!G96+MINATITLAN!G96+COMALA!G96+IXTLAHUACAN!G96+CUAUHTEMOC!G96</f>
        <v>0</v>
      </c>
      <c r="H96" s="18">
        <f>COLIMA!H96+'VILLA DE ALVAREZ'!H96+TECOMAN!H96+ARMERIA!H96+MANZANILLO!H96+COQUIMATLAN!H96+MINATITLAN!H96+COMALA!H96+IXTLAHUACAN!H96+CUAUHTEMOC!H96</f>
        <v>0</v>
      </c>
      <c r="I96" s="18">
        <f>COLIMA!I96+'VILLA DE ALVAREZ'!I96+TECOMAN!I96+ARMERIA!I96+MANZANILLO!I96+COQUIMATLAN!I96+MINATITLAN!I96+COMALA!I96+IXTLAHUACAN!I96+CUAUHTEMOC!I96</f>
        <v>0</v>
      </c>
      <c r="J96" s="18">
        <f>COLIMA!J96+'VILLA DE ALVAREZ'!J96+TECOMAN!J96+ARMERIA!J96+MANZANILLO!J96+COQUIMATLAN!J96+MINATITLAN!J96+COMALA!J96+IXTLAHUACAN!J96+CUAUHTEMOC!J96</f>
        <v>0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37"/>
        <v>3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COLIMA!F97+'VILLA DE ALVAREZ'!F97+TECOMAN!F97+ARMERIA!F97+MANZANILLO!F97+COQUIMATLAN!F97+MINATITLAN!F97+COMALA!F97+IXTLAHUACAN!F97+CUAUHTEMOC!F97</f>
        <v>185</v>
      </c>
      <c r="G97" s="18">
        <f>COLIMA!G97+'VILLA DE ALVAREZ'!G97+TECOMAN!G97+ARMERIA!G97+MANZANILLO!G97+COQUIMATLAN!G97+MINATITLAN!G97+COMALA!G97+IXTLAHUACAN!G97+CUAUHTEMOC!G97</f>
        <v>0</v>
      </c>
      <c r="H97" s="18">
        <f>COLIMA!H97+'VILLA DE ALVAREZ'!H97+TECOMAN!H97+ARMERIA!H97+MANZANILLO!H97+COQUIMATLAN!H97+MINATITLAN!H97+COMALA!H97+IXTLAHUACAN!H97+CUAUHTEMOC!H97</f>
        <v>0</v>
      </c>
      <c r="I97" s="18">
        <f>COLIMA!I97+'VILLA DE ALVAREZ'!I97+TECOMAN!I97+ARMERIA!I97+MANZANILLO!I97+COQUIMATLAN!I97+MINATITLAN!I97+COMALA!I97+IXTLAHUACAN!I97+CUAUHTEMOC!I97</f>
        <v>0</v>
      </c>
      <c r="J97" s="18">
        <f>COLIMA!J97+'VILLA DE ALVAREZ'!J97+TECOMAN!J97+ARMERIA!J97+MANZANILLO!J97+COQUIMATLAN!J97+MINATITLAN!J97+COMALA!J97+IXTLAHUACAN!J97+CUAUHTEMOC!J97</f>
        <v>0</v>
      </c>
      <c r="K97" s="18">
        <f>COLIMA!K97+'VILLA DE ALVAREZ'!K97+TECOMAN!K97+ARMERIA!K97+MANZANILLO!K97+COQUIMATLAN!K97+MINATITLAN!K97+COMALA!K97+IXTLAHUACAN!K97+CUAUHTEMOC!K97</f>
        <v>0</v>
      </c>
      <c r="L97" s="18">
        <f>COLIMA!L97+'VILLA DE ALVAREZ'!L97+TECOMAN!L97+ARMERIA!L97+MANZANILLO!L97+COQUIMATLAN!L97+MINATITLAN!L97+COMALA!L97+IXTLAHUACAN!L97+CUAUHTEMOC!L97</f>
        <v>0</v>
      </c>
      <c r="M97" s="18">
        <f>COLIMA!M97+'VILLA DE ALVAREZ'!M97+TECOMAN!M97+ARMERIA!M97+MANZANILLO!M97+COQUIMATLAN!M97+MINATITLAN!M97+COMALA!M97+IXTLAHUACAN!M97+CUAUHTEMOC!M97</f>
        <v>0</v>
      </c>
      <c r="N97" s="18">
        <f>COLIMA!N97+'VILLA DE ALVAREZ'!N97+TECOMAN!N97+ARMERIA!N97+MANZANILLO!N97+COQUIMATLAN!N97+MINATITLAN!N97+COMALA!N97+IXTLAHUACAN!N97+CUAUHTEMOC!N97</f>
        <v>0</v>
      </c>
      <c r="O97" s="18">
        <f>COLIMA!O97+'VILLA DE ALVAREZ'!O97+TECOMAN!O97+ARMERIA!O97+MANZANILLO!O97+COQUIMATLAN!O97+MINATITLAN!O97+COMALA!O97+IXTLAHUACAN!O97+CUAUHTEMOC!O97</f>
        <v>0</v>
      </c>
      <c r="P97" s="18">
        <f>COLIMA!P97+'VILLA DE ALVAREZ'!P97+TECOMAN!P97+ARMERIA!P97+MANZANILLO!P97+COQUIMATLAN!P97+MINATITLAN!P97+COMALA!P97+IXTLAHUACAN!P97+CUAUHTEMOC!P97</f>
        <v>0</v>
      </c>
      <c r="Q97" s="19">
        <f t="shared" si="37"/>
        <v>333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67" zoomScale="71" zoomScaleNormal="71" workbookViewId="0">
      <selection activeCell="F84" sqref="F8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214</v>
      </c>
      <c r="F8" s="9">
        <f t="shared" ref="F8:M8" si="0">F9+F58+F69+F80+F89+F90+F91</f>
        <v>216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430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146</v>
      </c>
      <c r="F9" s="12">
        <f t="shared" ref="F9:P9" si="1">F10+F11</f>
        <v>140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286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17</v>
      </c>
      <c r="F10" s="18">
        <f t="shared" ref="F10:M10" si="3">F13+F31+F46</f>
        <v>5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22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129</v>
      </c>
      <c r="F11" s="18">
        <f t="shared" ref="F11:P11" si="4">F21+F38+F52+F29</f>
        <v>135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264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146</v>
      </c>
      <c r="F12" s="21">
        <f t="shared" ref="F12:M12" si="5">F13+F21</f>
        <v>140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286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17</v>
      </c>
      <c r="F13" s="23">
        <f t="shared" ref="F13:M13" si="6">SUM(F14:F20)</f>
        <v>5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22</v>
      </c>
    </row>
    <row r="14" spans="1:18" x14ac:dyDescent="0.25">
      <c r="A14" s="14"/>
      <c r="B14" s="25"/>
      <c r="C14" s="26"/>
      <c r="D14" s="27" t="s">
        <v>23</v>
      </c>
      <c r="E14" s="18">
        <v>3</v>
      </c>
      <c r="F14" s="18">
        <v>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5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2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4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4</v>
      </c>
    </row>
    <row r="19" spans="1:17" x14ac:dyDescent="0.25">
      <c r="A19" s="14"/>
      <c r="B19" s="25"/>
      <c r="C19" s="26"/>
      <c r="D19" s="27" t="s">
        <v>28</v>
      </c>
      <c r="E19" s="18">
        <v>10</v>
      </c>
      <c r="F19" s="18">
        <v>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11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129</v>
      </c>
      <c r="F21" s="23">
        <f t="shared" ref="F21:M21" si="7">SUM(F22:F28)</f>
        <v>135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264</v>
      </c>
    </row>
    <row r="22" spans="1:17" x14ac:dyDescent="0.25">
      <c r="A22" s="14"/>
      <c r="B22" s="15"/>
      <c r="C22" s="35"/>
      <c r="D22" s="35" t="s">
        <v>23</v>
      </c>
      <c r="E22" s="18">
        <v>65</v>
      </c>
      <c r="F22" s="18">
        <v>60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125</v>
      </c>
    </row>
    <row r="23" spans="1:17" x14ac:dyDescent="0.25">
      <c r="A23" s="14"/>
      <c r="B23" s="15"/>
      <c r="C23" s="35"/>
      <c r="D23" s="35" t="s">
        <v>24</v>
      </c>
      <c r="E23" s="60">
        <v>18</v>
      </c>
      <c r="F23" s="18">
        <v>10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28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25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46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5</v>
      </c>
      <c r="F26" s="18">
        <v>10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15</v>
      </c>
    </row>
    <row r="27" spans="1:17" x14ac:dyDescent="0.25">
      <c r="A27" s="14"/>
      <c r="B27" s="15"/>
      <c r="C27" s="35"/>
      <c r="D27" s="35" t="s">
        <v>28</v>
      </c>
      <c r="E27" s="18">
        <v>20</v>
      </c>
      <c r="F27" s="18">
        <v>30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50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3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11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2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8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2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8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1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13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24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12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21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7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15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5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5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1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3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3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7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15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5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11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1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1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53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93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53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93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4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49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83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67" zoomScale="71" zoomScaleNormal="71" workbookViewId="0">
      <selection activeCell="F96" sqref="F96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109</v>
      </c>
      <c r="F8" s="9">
        <f t="shared" ref="F8" si="0">F9+F58+F69+F80+F89+F90+F91</f>
        <v>109</v>
      </c>
      <c r="G8" s="9">
        <f t="shared" ref="G8:M8" si="1">G9+G58+G69+G80+G89+G90+G91</f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218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99</v>
      </c>
      <c r="F9" s="12">
        <f t="shared" ref="F9" si="2">F10+F11</f>
        <v>95</v>
      </c>
      <c r="G9" s="12">
        <f t="shared" ref="G9:P9" si="3">G10+G11</f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194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5</v>
      </c>
      <c r="F10" s="18">
        <f t="shared" ref="F10" si="5">F13+F31+F46</f>
        <v>3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8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94</v>
      </c>
      <c r="F11" s="18">
        <f t="shared" ref="F11" si="7">F21+F38+F52+F29</f>
        <v>92</v>
      </c>
      <c r="G11" s="18">
        <f t="shared" ref="G11:P11" si="8">G21+G38+G52+G29</f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186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99</v>
      </c>
      <c r="F12" s="21">
        <f t="shared" ref="F12" si="9">F13+F21</f>
        <v>95</v>
      </c>
      <c r="G12" s="21">
        <f t="shared" ref="G12:M12" si="10">G13+G21</f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194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5</v>
      </c>
      <c r="F13" s="23">
        <f t="shared" ref="F13" si="11">SUM(F14:F20)</f>
        <v>3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8</v>
      </c>
    </row>
    <row r="14" spans="1:18" x14ac:dyDescent="0.25">
      <c r="A14" s="14"/>
      <c r="B14" s="25"/>
      <c r="C14" s="26"/>
      <c r="D14" s="27" t="s">
        <v>23</v>
      </c>
      <c r="E14" s="18">
        <v>4</v>
      </c>
      <c r="F14" s="18">
        <v>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7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94</v>
      </c>
      <c r="F21" s="23">
        <f t="shared" ref="F21" si="13">SUM(F22:F28)</f>
        <v>92</v>
      </c>
      <c r="G21" s="23">
        <f t="shared" ref="G21:M21" si="14">SUM(G22:G28)</f>
        <v>0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186</v>
      </c>
    </row>
    <row r="22" spans="1:17" x14ac:dyDescent="0.25">
      <c r="A22" s="14"/>
      <c r="B22" s="15"/>
      <c r="C22" s="35"/>
      <c r="D22" s="35" t="s">
        <v>23</v>
      </c>
      <c r="E22" s="18">
        <v>55</v>
      </c>
      <c r="F22" s="18">
        <v>66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121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1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6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12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33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7</v>
      </c>
      <c r="F26" s="18">
        <v>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12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8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14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4</v>
      </c>
      <c r="G69" s="12">
        <f t="shared" ref="G69:M69" si="34">G70+G75</f>
        <v>0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4</v>
      </c>
      <c r="G70" s="23">
        <f t="shared" ref="G70:M70" si="36">SUM(G71:G74)</f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4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3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3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" si="40">SUM(F81:F85)</f>
        <v>2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4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2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4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" si="44">F93</f>
        <v>8</v>
      </c>
      <c r="G91" s="12">
        <f t="shared" ref="G91:M91" si="45">G93</f>
        <v>0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13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" si="46">SUM(F94:F97)</f>
        <v>8</v>
      </c>
      <c r="G93" s="55">
        <f t="shared" ref="G93:M93" si="47">SUM(G94:G97)</f>
        <v>0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13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8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49" zoomScale="71" zoomScaleNormal="71" workbookViewId="0">
      <selection activeCell="F69" sqref="F69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99</v>
      </c>
      <c r="F8" s="9">
        <f t="shared" ref="F8" si="0">F9+F58+F69+F80+F89+F90+F91</f>
        <v>121</v>
      </c>
      <c r="G8" s="9">
        <f t="shared" ref="G8:M8" si="1">G9+G58+G69+G80+G89+G90+G91</f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220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38</v>
      </c>
      <c r="F9" s="12">
        <f t="shared" ref="F9" si="2">F10+F11</f>
        <v>50</v>
      </c>
      <c r="G9" s="12">
        <f t="shared" ref="G9:P9" si="3">G10+G11</f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88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" si="5">F13+F31+F46</f>
        <v>13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29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22</v>
      </c>
      <c r="F11" s="18">
        <f t="shared" ref="F11" si="7">F21+F38+F52+F29</f>
        <v>37</v>
      </c>
      <c r="G11" s="18">
        <f t="shared" ref="G11:P11" si="8">G21+G38+G52+G29</f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59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38</v>
      </c>
      <c r="F12" s="21">
        <f t="shared" ref="F12" si="9">F13+F21</f>
        <v>50</v>
      </c>
      <c r="G12" s="21">
        <f t="shared" ref="G12:M12" si="10">G13+G21</f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88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" si="11">SUM(F14:F20)</f>
        <v>13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29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12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26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22</v>
      </c>
      <c r="F21" s="23">
        <f t="shared" ref="F21" si="13">SUM(F22:F28)</f>
        <v>37</v>
      </c>
      <c r="G21" s="23">
        <f t="shared" ref="G21:M21" si="14">SUM(G22:G28)</f>
        <v>0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59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6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10</v>
      </c>
    </row>
    <row r="23" spans="1:17" x14ac:dyDescent="0.25">
      <c r="A23" s="14"/>
      <c r="B23" s="15"/>
      <c r="C23" s="35"/>
      <c r="D23" s="35" t="s">
        <v>24</v>
      </c>
      <c r="E23" s="60">
        <v>2</v>
      </c>
      <c r="F23" s="18">
        <v>1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3</v>
      </c>
    </row>
    <row r="24" spans="1:17" x14ac:dyDescent="0.25">
      <c r="A24" s="14"/>
      <c r="B24" s="15"/>
      <c r="C24" s="35"/>
      <c r="D24" s="35" t="s">
        <v>25</v>
      </c>
      <c r="E24" s="60">
        <v>10</v>
      </c>
      <c r="F24" s="18">
        <v>16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26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3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11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17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7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7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9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1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2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6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7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" si="33">F70+F75</f>
        <v>5</v>
      </c>
      <c r="G69" s="12">
        <f t="shared" ref="G69:M69" si="34">G70+G75</f>
        <v>0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" si="35">SUM(F71:F74)</f>
        <v>4</v>
      </c>
      <c r="G70" s="23">
        <f t="shared" ref="G70:M70" si="36">SUM(G71:G74)</f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12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3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3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3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" si="40">SUM(F81:F85)</f>
        <v>3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7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2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3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2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" si="44">F93</f>
        <v>54</v>
      </c>
      <c r="G91" s="12">
        <f t="shared" ref="G91:M91" si="45">G93</f>
        <v>0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98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" si="46">SUM(F94:F97)</f>
        <v>54</v>
      </c>
      <c r="G93" s="55">
        <f t="shared" ref="G93:M93" si="47">SUM(G94:G97)</f>
        <v>0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98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5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6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49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92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48" zoomScale="71" zoomScaleNormal="71" workbookViewId="0">
      <selection activeCell="A3" sqref="A3:Q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" si="0">F9+F58+F69+F80+F89+F90+F91</f>
        <v>8</v>
      </c>
      <c r="G8" s="9">
        <f t="shared" ref="G8:M8" si="1">G9+G58+G69+G80+G89+G90+G91</f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15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" si="2">F10+F11</f>
        <v>2</v>
      </c>
      <c r="G9" s="12">
        <f t="shared" ref="G9:P9" si="3">G10+G11</f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5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2</v>
      </c>
      <c r="G11" s="18">
        <f t="shared" ref="G11:P11" si="8">G21+G38+G52+G29</f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5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" si="9">F13+F21</f>
        <v>2</v>
      </c>
      <c r="G12" s="21">
        <f t="shared" ref="G12:M12" si="10">G13+G21</f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5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0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2</v>
      </c>
      <c r="G21" s="23">
        <f t="shared" ref="G21:M21" si="14">SUM(G22:G28)</f>
        <v>0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5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0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" si="27">F59+F64</f>
        <v>1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" si="29">SUM(F60:F63)</f>
        <v>1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1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0</v>
      </c>
      <c r="G69" s="12">
        <f t="shared" ref="G69:M69" si="34">G70+G75</f>
        <v>0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0</v>
      </c>
      <c r="G70" s="23">
        <f t="shared" ref="G70:M70" si="36">SUM(G71:G74)</f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" si="44">F93</f>
        <v>4</v>
      </c>
      <c r="G91" s="12">
        <f t="shared" ref="G91:M91" si="45">G93</f>
        <v>0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" si="46">SUM(F94:F97)</f>
        <v>4</v>
      </c>
      <c r="G93" s="55">
        <f t="shared" ref="G93:M93" si="47">SUM(G94:G97)</f>
        <v>0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6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4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6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64" zoomScale="71" zoomScaleNormal="71" workbookViewId="0">
      <selection activeCell="F94" sqref="F9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125</v>
      </c>
      <c r="F8" s="9">
        <f t="shared" ref="F8" si="0">F9+F58+F69+F80+F89+F90+F91</f>
        <v>153</v>
      </c>
      <c r="G8" s="9">
        <f t="shared" ref="G8:M8" si="1">G9+G58+G69+G80+G89+G90+G91</f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278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47</v>
      </c>
      <c r="F9" s="12">
        <f t="shared" ref="F9" si="2">F10+F11</f>
        <v>45</v>
      </c>
      <c r="G9" s="12">
        <f t="shared" ref="G9:P9" si="3">G10+G11</f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92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" si="5">F13+F31+F46</f>
        <v>8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36</v>
      </c>
      <c r="F11" s="18">
        <f t="shared" ref="F11" si="7">F21+F38+F52+F29</f>
        <v>37</v>
      </c>
      <c r="G11" s="18">
        <f t="shared" ref="G11:P11" si="8">G21+G38+G52+G29</f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73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47</v>
      </c>
      <c r="F12" s="21">
        <f t="shared" ref="F12" si="9">F13+F21</f>
        <v>44</v>
      </c>
      <c r="G12" s="21">
        <f t="shared" ref="G12:M12" si="10">G13+G21</f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91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" si="11">SUM(F14:F20)</f>
        <v>8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19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16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36</v>
      </c>
      <c r="F21" s="23">
        <f t="shared" ref="F21" si="13">SUM(F22:F28)</f>
        <v>36</v>
      </c>
      <c r="G21" s="23">
        <f t="shared" ref="G21:M21" si="14">SUM(G22:G28)</f>
        <v>0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72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9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17</v>
      </c>
    </row>
    <row r="23" spans="1:17" x14ac:dyDescent="0.25">
      <c r="A23" s="14"/>
      <c r="B23" s="15"/>
      <c r="C23" s="35"/>
      <c r="D23" s="35" t="s">
        <v>24</v>
      </c>
      <c r="E23" s="60">
        <v>4</v>
      </c>
      <c r="F23" s="18">
        <v>4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8</v>
      </c>
    </row>
    <row r="24" spans="1:17" x14ac:dyDescent="0.25">
      <c r="A24" s="14"/>
      <c r="B24" s="15"/>
      <c r="C24" s="35"/>
      <c r="D24" s="35" t="s">
        <v>25</v>
      </c>
      <c r="E24" s="60">
        <v>8</v>
      </c>
      <c r="F24" s="18">
        <v>12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20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1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4</v>
      </c>
    </row>
    <row r="27" spans="1:17" x14ac:dyDescent="0.25">
      <c r="A27" s="14"/>
      <c r="B27" s="15"/>
      <c r="C27" s="35"/>
      <c r="D27" s="35" t="s">
        <v>28</v>
      </c>
      <c r="E27" s="18">
        <v>13</v>
      </c>
      <c r="F27" s="18">
        <v>10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23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1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1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1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1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1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1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" si="27">F59+F64</f>
        <v>4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3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7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3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7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1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" si="33">F70+F75</f>
        <v>19</v>
      </c>
      <c r="G69" s="12">
        <f t="shared" ref="G69:M69" si="34">G70+G75</f>
        <v>0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33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" si="35">SUM(F71:F74)</f>
        <v>19</v>
      </c>
      <c r="G70" s="23">
        <f t="shared" ref="G70:M70" si="36">SUM(G71:G74)</f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29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12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19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6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9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" si="40">SUM(F81:F85)</f>
        <v>11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14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1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4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7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3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3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2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2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" si="44">F93</f>
        <v>73</v>
      </c>
      <c r="G91" s="12">
        <f t="shared" ref="G91:M91" si="45">G93</f>
        <v>0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130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" si="46">SUM(F94:F97)</f>
        <v>73</v>
      </c>
      <c r="G93" s="55">
        <f t="shared" ref="G93:M93" si="47">SUM(G94:G97)</f>
        <v>0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130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4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5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2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69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123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49" zoomScale="71" zoomScaleNormal="71" workbookViewId="0">
      <selection activeCell="F96" sqref="F96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" si="0">F9+F58+F69+F80+F89+F90+F91</f>
        <v>7</v>
      </c>
      <c r="G8" s="9">
        <f t="shared" ref="G8:M8" si="1">G9+G58+G69+G80+G89+G90+G91</f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" si="2">F10+F11</f>
        <v>1</v>
      </c>
      <c r="G9" s="12">
        <f t="shared" ref="G9:P9" si="3">G10+G11</f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" si="7">F21+F38+F52+F29</f>
        <v>1</v>
      </c>
      <c r="G11" s="18">
        <f t="shared" ref="G11:P11" si="8">G21+G38+G52+G29</f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" si="9">F13+F21</f>
        <v>1</v>
      </c>
      <c r="G12" s="21">
        <f t="shared" ref="G12:M12" si="10">G13+G21</f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0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" si="13">SUM(F22:F28)</f>
        <v>1</v>
      </c>
      <c r="G21" s="23">
        <f t="shared" ref="G21:M21" si="14">SUM(G22:G28)</f>
        <v>0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" si="27">F59+F64</f>
        <v>2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" si="29">SUM(F60:F63)</f>
        <v>2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2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0</v>
      </c>
      <c r="G69" s="12">
        <f t="shared" ref="G69:M69" si="34">G70+G75</f>
        <v>0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" si="44">F93</f>
        <v>4</v>
      </c>
      <c r="G91" s="12">
        <f t="shared" ref="G91:M91" si="45">G93</f>
        <v>0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" si="46">SUM(F94:F97)</f>
        <v>4</v>
      </c>
      <c r="G93" s="55">
        <f t="shared" ref="G93:M93" si="47">SUM(G94:G97)</f>
        <v>0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5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3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9" zoomScale="71" zoomScaleNormal="71" workbookViewId="0">
      <selection activeCell="F71" sqref="F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" si="0">F9+F58+F69+F80+F89+F90+F91</f>
        <v>5</v>
      </c>
      <c r="G8" s="9">
        <f t="shared" ref="G8:M8" si="1">G9+G58+G69+G80+G89+G90+G91</f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20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" si="2">F10+F11</f>
        <v>4</v>
      </c>
      <c r="G9" s="12">
        <f t="shared" ref="G9:P9" si="3">G10+G11</f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8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4</v>
      </c>
      <c r="G11" s="18">
        <f t="shared" ref="G11:P11" si="8">G21+G38+G52+G29</f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" si="9">F13+F21</f>
        <v>4</v>
      </c>
      <c r="G12" s="21">
        <f t="shared" ref="G12:M12" si="10">G13+G21</f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4</v>
      </c>
      <c r="G21" s="23">
        <f t="shared" ref="G21:M21" si="14">SUM(G22:G28)</f>
        <v>0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7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4</v>
      </c>
    </row>
    <row r="23" spans="1:17" x14ac:dyDescent="0.25">
      <c r="A23" s="14"/>
      <c r="B23" s="15"/>
      <c r="C23" s="35"/>
      <c r="D23" s="35" t="s">
        <v>24</v>
      </c>
      <c r="E23" s="60">
        <v>1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60">
        <v>1</v>
      </c>
      <c r="F24" s="18">
        <v>1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5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1</v>
      </c>
      <c r="G69" s="12">
        <f t="shared" ref="G69:M69" si="34">G70+G75</f>
        <v>0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1</v>
      </c>
      <c r="G70" s="23">
        <f t="shared" ref="G70:M70" si="36">SUM(G71:G74)</f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" si="44">F93</f>
        <v>0</v>
      </c>
      <c r="G91" s="12">
        <f t="shared" ref="G91:M91" si="45">G93</f>
        <v>0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" si="46">SUM(F94:F97)</f>
        <v>0</v>
      </c>
      <c r="G93" s="55">
        <f t="shared" ref="G93:M93" si="47">SUM(G94:G97)</f>
        <v>0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4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0" zoomScale="71" zoomScaleNormal="71" workbookViewId="0">
      <selection activeCell="F26" sqref="F26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1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0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1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0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1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1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1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1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1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selection activeCell="F7" sqref="F7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16</v>
      </c>
      <c r="F8" s="9">
        <f t="shared" ref="F8" si="0">F9+F58+F69+F80+F89+F90+F91</f>
        <v>5</v>
      </c>
      <c r="G8" s="9">
        <f t="shared" ref="G8:M8" si="1">G9+G58+G69+G80+G89+G90+G91</f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11</v>
      </c>
      <c r="F9" s="12">
        <f t="shared" ref="F9" si="2">F10+F11</f>
        <v>4</v>
      </c>
      <c r="G9" s="12">
        <f t="shared" ref="G9:P9" si="3">G10+G11</f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15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" si="5">F13+F31+F46</f>
        <v>1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3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</v>
      </c>
      <c r="F11" s="18">
        <f t="shared" ref="F11" si="7">F21+F38+F52+F29</f>
        <v>3</v>
      </c>
      <c r="G11" s="18">
        <f t="shared" ref="G11:P11" si="8">G21+G38+G52+G29</f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11</v>
      </c>
      <c r="F12" s="21">
        <f t="shared" ref="F12" si="9">F13+F21</f>
        <v>4</v>
      </c>
      <c r="G12" s="21">
        <f t="shared" ref="G12:M12" si="10">G13+G21</f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15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" si="11">SUM(F14:F20)</f>
        <v>1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3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</v>
      </c>
      <c r="F21" s="23">
        <f t="shared" ref="F21" si="13">SUM(F22:F28)</f>
        <v>3</v>
      </c>
      <c r="G21" s="23">
        <f t="shared" ref="G21:M21" si="14">SUM(G22:G28)</f>
        <v>0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12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4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2</v>
      </c>
      <c r="F26" s="18">
        <v>2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4</v>
      </c>
    </row>
    <row r="27" spans="1:17" x14ac:dyDescent="0.25">
      <c r="A27" s="14"/>
      <c r="B27" s="15"/>
      <c r="C27" s="35"/>
      <c r="D27" s="35" t="s">
        <v>28</v>
      </c>
      <c r="E27" s="18">
        <v>3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4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1</v>
      </c>
      <c r="G69" s="12">
        <f t="shared" ref="G69:M69" si="34">G70+G75</f>
        <v>0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1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1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" si="44">F93</f>
        <v>0</v>
      </c>
      <c r="G91" s="12">
        <f t="shared" ref="G91:M91" si="45">G93</f>
        <v>0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3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" si="46">SUM(F94:F97)</f>
        <v>0</v>
      </c>
      <c r="G93" s="55">
        <f t="shared" ref="G93:M93" si="47">SUM(G94:G97)</f>
        <v>0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3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33" zoomScale="71" zoomScaleNormal="71" workbookViewId="0">
      <selection activeCell="F97" sqref="F97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22</v>
      </c>
      <c r="F8" s="9">
        <f t="shared" si="0"/>
        <v>15</v>
      </c>
      <c r="G8" s="9">
        <f t="shared" ref="G8:M8" si="1">G9+G58+G69+G80+G89+G90+G91</f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37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12</v>
      </c>
      <c r="F9" s="12">
        <f t="shared" si="2"/>
        <v>9</v>
      </c>
      <c r="G9" s="12">
        <f t="shared" ref="G9:P9" si="3">G10+G11</f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21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0</v>
      </c>
      <c r="F10" s="18">
        <f t="shared" si="5"/>
        <v>4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4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12</v>
      </c>
      <c r="F11" s="18">
        <f t="shared" si="7"/>
        <v>5</v>
      </c>
      <c r="G11" s="18">
        <f t="shared" ref="G11:P11" si="8">G21+G38+G52+G29</f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12</v>
      </c>
      <c r="F12" s="21">
        <f t="shared" si="9"/>
        <v>9</v>
      </c>
      <c r="G12" s="21">
        <f t="shared" ref="G12:M12" si="10">G13+G21</f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21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" si="12">SUM(F14:F20)</f>
        <v>4</v>
      </c>
      <c r="G13" s="23">
        <f t="shared" ref="G13:M13" si="13">SUM(G14:G20)</f>
        <v>0</v>
      </c>
      <c r="H13" s="23">
        <f t="shared" si="13"/>
        <v>0</v>
      </c>
      <c r="I13" s="23">
        <f t="shared" si="13"/>
        <v>0</v>
      </c>
      <c r="J13" s="23">
        <f t="shared" si="13"/>
        <v>0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4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1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:F21" si="14">SUM(E22:E28)</f>
        <v>12</v>
      </c>
      <c r="F21" s="23">
        <f t="shared" si="14"/>
        <v>5</v>
      </c>
      <c r="G21" s="23">
        <f t="shared" ref="G21:M21" si="15">SUM(G22:G28)</f>
        <v>0</v>
      </c>
      <c r="H21" s="23">
        <f t="shared" si="15"/>
        <v>0</v>
      </c>
      <c r="I21" s="23">
        <f t="shared" si="15"/>
        <v>0</v>
      </c>
      <c r="J21" s="23">
        <f t="shared" si="15"/>
        <v>0</v>
      </c>
      <c r="K21" s="23">
        <f t="shared" si="15"/>
        <v>0</v>
      </c>
      <c r="L21" s="23">
        <f t="shared" si="15"/>
        <v>0</v>
      </c>
      <c r="M21" s="23">
        <f t="shared" si="15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17</v>
      </c>
    </row>
    <row r="22" spans="1:17" x14ac:dyDescent="0.25">
      <c r="A22" s="14"/>
      <c r="B22" s="15"/>
      <c r="C22" s="35"/>
      <c r="D22" s="35" t="s">
        <v>23</v>
      </c>
      <c r="E22" s="18">
        <v>5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5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1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5</v>
      </c>
      <c r="F27" s="18">
        <v>4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9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6">E31+E38</f>
        <v>0</v>
      </c>
      <c r="F30" s="40">
        <f t="shared" si="16"/>
        <v>0</v>
      </c>
      <c r="G30" s="40">
        <f t="shared" ref="G30:M30" si="17">G31+G38</f>
        <v>0</v>
      </c>
      <c r="H30" s="40">
        <f t="shared" si="17"/>
        <v>0</v>
      </c>
      <c r="I30" s="40">
        <f t="shared" si="17"/>
        <v>0</v>
      </c>
      <c r="J30" s="40">
        <f t="shared" si="17"/>
        <v>0</v>
      </c>
      <c r="K30" s="40">
        <f t="shared" si="17"/>
        <v>0</v>
      </c>
      <c r="L30" s="40">
        <f t="shared" si="17"/>
        <v>0</v>
      </c>
      <c r="M30" s="40">
        <f t="shared" si="17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:F31" si="18">SUM(E32:E37)</f>
        <v>0</v>
      </c>
      <c r="F31" s="23">
        <f t="shared" si="18"/>
        <v>0</v>
      </c>
      <c r="G31" s="23">
        <f t="shared" ref="G31:M31" si="19">SUM(G32:G37)</f>
        <v>0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23">
        <f t="shared" si="19"/>
        <v>0</v>
      </c>
      <c r="M31" s="23">
        <f t="shared" si="1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:F38" si="20">SUM(E39:E44)</f>
        <v>0</v>
      </c>
      <c r="F38" s="23">
        <f t="shared" si="20"/>
        <v>0</v>
      </c>
      <c r="G38" s="23">
        <f t="shared" ref="G38:M38" si="21">SUM(G39:G44)</f>
        <v>0</v>
      </c>
      <c r="H38" s="23">
        <f t="shared" si="21"/>
        <v>0</v>
      </c>
      <c r="I38" s="23">
        <f t="shared" si="21"/>
        <v>0</v>
      </c>
      <c r="J38" s="23">
        <f t="shared" si="21"/>
        <v>0</v>
      </c>
      <c r="K38" s="23">
        <f t="shared" si="21"/>
        <v>0</v>
      </c>
      <c r="L38" s="23">
        <f t="shared" si="21"/>
        <v>0</v>
      </c>
      <c r="M38" s="23">
        <f t="shared" si="21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2">E46+E52</f>
        <v>0</v>
      </c>
      <c r="F45" s="21">
        <f t="shared" si="22"/>
        <v>0</v>
      </c>
      <c r="G45" s="21">
        <f t="shared" ref="G45:M45" si="23">G46+G52</f>
        <v>0</v>
      </c>
      <c r="H45" s="21">
        <f t="shared" si="23"/>
        <v>0</v>
      </c>
      <c r="I45" s="21">
        <f t="shared" si="23"/>
        <v>0</v>
      </c>
      <c r="J45" s="21">
        <f t="shared" si="23"/>
        <v>0</v>
      </c>
      <c r="K45" s="21">
        <f t="shared" si="23"/>
        <v>0</v>
      </c>
      <c r="L45" s="21">
        <f t="shared" si="23"/>
        <v>0</v>
      </c>
      <c r="M45" s="42">
        <f t="shared" si="23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:F46" si="24">SUM(E47:E51)</f>
        <v>0</v>
      </c>
      <c r="F46" s="23">
        <f t="shared" si="24"/>
        <v>0</v>
      </c>
      <c r="G46" s="23">
        <f t="shared" ref="G46:M46" si="25">SUM(G47:G51)</f>
        <v>0</v>
      </c>
      <c r="H46" s="23">
        <f t="shared" si="25"/>
        <v>0</v>
      </c>
      <c r="I46" s="23">
        <f t="shared" si="25"/>
        <v>0</v>
      </c>
      <c r="J46" s="23">
        <f t="shared" si="25"/>
        <v>0</v>
      </c>
      <c r="K46" s="23">
        <f t="shared" si="25"/>
        <v>0</v>
      </c>
      <c r="L46" s="23">
        <f t="shared" si="25"/>
        <v>0</v>
      </c>
      <c r="M46" s="23">
        <f t="shared" si="25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:F52" si="26">SUM(E53:E57)</f>
        <v>0</v>
      </c>
      <c r="F52" s="23">
        <f t="shared" si="26"/>
        <v>0</v>
      </c>
      <c r="G52" s="23">
        <f t="shared" ref="G52:M52" si="27">SUM(G53:G57)</f>
        <v>0</v>
      </c>
      <c r="H52" s="23">
        <f t="shared" si="27"/>
        <v>0</v>
      </c>
      <c r="I52" s="23">
        <f t="shared" si="27"/>
        <v>0</v>
      </c>
      <c r="J52" s="23">
        <f t="shared" si="27"/>
        <v>0</v>
      </c>
      <c r="K52" s="23">
        <f t="shared" si="27"/>
        <v>0</v>
      </c>
      <c r="L52" s="23">
        <f t="shared" si="27"/>
        <v>0</v>
      </c>
      <c r="M52" s="23">
        <f t="shared" si="27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28">E59+E64</f>
        <v>3</v>
      </c>
      <c r="F58" s="12">
        <f t="shared" si="28"/>
        <v>2</v>
      </c>
      <c r="G58" s="12">
        <f t="shared" ref="G58:M58" si="29">G59+G64</f>
        <v>0</v>
      </c>
      <c r="H58" s="12">
        <f t="shared" si="29"/>
        <v>0</v>
      </c>
      <c r="I58" s="12">
        <f t="shared" si="29"/>
        <v>0</v>
      </c>
      <c r="J58" s="12">
        <f t="shared" si="29"/>
        <v>0</v>
      </c>
      <c r="K58" s="12">
        <f t="shared" si="29"/>
        <v>0</v>
      </c>
      <c r="L58" s="12">
        <f t="shared" si="29"/>
        <v>0</v>
      </c>
      <c r="M58" s="46">
        <f t="shared" si="29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5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:F59" si="30">SUM(E60:E63)</f>
        <v>3</v>
      </c>
      <c r="F59" s="23">
        <f t="shared" si="30"/>
        <v>1</v>
      </c>
      <c r="G59" s="23">
        <f t="shared" ref="G59:M59" si="31">SUM(G60:G63)</f>
        <v>0</v>
      </c>
      <c r="H59" s="23">
        <f t="shared" si="31"/>
        <v>0</v>
      </c>
      <c r="I59" s="23">
        <f t="shared" si="31"/>
        <v>0</v>
      </c>
      <c r="J59" s="23">
        <f t="shared" si="31"/>
        <v>0</v>
      </c>
      <c r="K59" s="23">
        <f t="shared" si="31"/>
        <v>0</v>
      </c>
      <c r="L59" s="23">
        <f t="shared" si="31"/>
        <v>0</v>
      </c>
      <c r="M59" s="48">
        <f t="shared" si="31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1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:F64" si="32">SUM(E65:E68)</f>
        <v>0</v>
      </c>
      <c r="F64" s="23">
        <f t="shared" si="32"/>
        <v>1</v>
      </c>
      <c r="G64" s="23">
        <f t="shared" ref="G64:M64" si="33">SUM(G65:G68)</f>
        <v>0</v>
      </c>
      <c r="H64" s="23">
        <f t="shared" si="33"/>
        <v>0</v>
      </c>
      <c r="I64" s="23">
        <f t="shared" si="33"/>
        <v>0</v>
      </c>
      <c r="J64" s="23">
        <f t="shared" si="33"/>
        <v>0</v>
      </c>
      <c r="K64" s="23">
        <f t="shared" si="33"/>
        <v>0</v>
      </c>
      <c r="L64" s="23">
        <f t="shared" si="33"/>
        <v>0</v>
      </c>
      <c r="M64" s="48">
        <f t="shared" si="33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34">E70+E75</f>
        <v>1</v>
      </c>
      <c r="F69" s="12">
        <f t="shared" si="34"/>
        <v>1</v>
      </c>
      <c r="G69" s="12">
        <f t="shared" ref="G69:M69" si="35">G70+G75</f>
        <v>0</v>
      </c>
      <c r="H69" s="12">
        <f t="shared" si="35"/>
        <v>0</v>
      </c>
      <c r="I69" s="12">
        <f t="shared" si="35"/>
        <v>0</v>
      </c>
      <c r="J69" s="12">
        <f t="shared" si="35"/>
        <v>0</v>
      </c>
      <c r="K69" s="12">
        <f t="shared" si="35"/>
        <v>0</v>
      </c>
      <c r="L69" s="12">
        <f t="shared" si="35"/>
        <v>0</v>
      </c>
      <c r="M69" s="12">
        <f t="shared" si="35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:F70" si="36">SUM(E71:E74)</f>
        <v>1</v>
      </c>
      <c r="F70" s="23">
        <f t="shared" si="36"/>
        <v>1</v>
      </c>
      <c r="G70" s="23">
        <f t="shared" ref="G70:M70" si="37">SUM(G71:G74)</f>
        <v>0</v>
      </c>
      <c r="H70" s="23">
        <f t="shared" si="37"/>
        <v>0</v>
      </c>
      <c r="I70" s="23">
        <f t="shared" si="37"/>
        <v>0</v>
      </c>
      <c r="J70" s="23">
        <f t="shared" si="37"/>
        <v>0</v>
      </c>
      <c r="K70" s="23">
        <f t="shared" si="37"/>
        <v>0</v>
      </c>
      <c r="L70" s="23">
        <f t="shared" si="37"/>
        <v>0</v>
      </c>
      <c r="M70" s="23">
        <f t="shared" si="37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8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8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:F75" si="39">SUM(E76:E79)</f>
        <v>0</v>
      </c>
      <c r="F75" s="23">
        <f t="shared" si="39"/>
        <v>0</v>
      </c>
      <c r="G75" s="23">
        <f t="shared" ref="G75:M75" si="40">SUM(G76:G79)</f>
        <v>0</v>
      </c>
      <c r="H75" s="23">
        <f t="shared" si="40"/>
        <v>0</v>
      </c>
      <c r="I75" s="23">
        <f t="shared" si="40"/>
        <v>0</v>
      </c>
      <c r="J75" s="23">
        <f t="shared" si="40"/>
        <v>0</v>
      </c>
      <c r="K75" s="23">
        <f t="shared" si="40"/>
        <v>0</v>
      </c>
      <c r="L75" s="23">
        <f t="shared" si="40"/>
        <v>0</v>
      </c>
      <c r="M75" s="48">
        <f t="shared" si="4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8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8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8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8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8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:F80" si="41">SUM(E81:E85)</f>
        <v>1</v>
      </c>
      <c r="F80" s="12">
        <f t="shared" si="41"/>
        <v>0</v>
      </c>
      <c r="G80" s="12">
        <f t="shared" ref="G80:N80" si="42">SUM(G81:G85)</f>
        <v>0</v>
      </c>
      <c r="H80" s="12">
        <f t="shared" si="42"/>
        <v>0</v>
      </c>
      <c r="I80" s="12">
        <f t="shared" si="42"/>
        <v>0</v>
      </c>
      <c r="J80" s="12">
        <f t="shared" si="42"/>
        <v>0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>SUM(O81:O85)</f>
        <v>0</v>
      </c>
      <c r="P80" s="12">
        <f>SUM(P81:P85)</f>
        <v>0</v>
      </c>
      <c r="Q80" s="13">
        <f t="shared" si="38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8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8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8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8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:F85" si="43">SUM(E86:E88)</f>
        <v>0</v>
      </c>
      <c r="F85" s="51">
        <f t="shared" si="43"/>
        <v>0</v>
      </c>
      <c r="G85" s="51">
        <f t="shared" ref="G85:P85" si="44">SUM(G86:G88)</f>
        <v>0</v>
      </c>
      <c r="H85" s="51">
        <f t="shared" si="44"/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8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8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8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8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8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8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45">E93</f>
        <v>5</v>
      </c>
      <c r="F91" s="12">
        <f t="shared" si="45"/>
        <v>3</v>
      </c>
      <c r="G91" s="12">
        <f t="shared" ref="G91:M91" si="46">G93</f>
        <v>0</v>
      </c>
      <c r="H91" s="12">
        <f t="shared" si="46"/>
        <v>0</v>
      </c>
      <c r="I91" s="12">
        <f t="shared" si="46"/>
        <v>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8"/>
        <v>8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:F93" si="47">SUM(E94:E97)</f>
        <v>5</v>
      </c>
      <c r="F93" s="55">
        <f t="shared" si="47"/>
        <v>3</v>
      </c>
      <c r="G93" s="55">
        <f t="shared" ref="G93:M93" si="48">SUM(G94:G97)</f>
        <v>0</v>
      </c>
      <c r="H93" s="55">
        <f t="shared" si="48"/>
        <v>0</v>
      </c>
      <c r="I93" s="55">
        <f t="shared" si="48"/>
        <v>0</v>
      </c>
      <c r="J93" s="55">
        <f t="shared" si="48"/>
        <v>0</v>
      </c>
      <c r="K93" s="55">
        <f t="shared" si="48"/>
        <v>0</v>
      </c>
      <c r="L93" s="55">
        <f t="shared" si="48"/>
        <v>0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8"/>
        <v>8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8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8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8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2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8"/>
        <v>6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IXTLAHUACAN</vt:lpstr>
      <vt:lpstr>COQUIMATLAN</vt:lpstr>
      <vt:lpstr>MINATITLAN</vt:lpstr>
      <vt:lpstr>COMALA</vt:lpstr>
      <vt:lpstr>CUAUHTEMOC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Estadisticas</cp:lastModifiedBy>
  <cp:lastPrinted>2016-03-01T01:12:16Z</cp:lastPrinted>
  <dcterms:created xsi:type="dcterms:W3CDTF">2011-04-14T01:36:57Z</dcterms:created>
  <dcterms:modified xsi:type="dcterms:W3CDTF">2016-03-08T17:42:45Z</dcterms:modified>
</cp:coreProperties>
</file>